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75" windowWidth="19095" windowHeight="11760"/>
  </bookViews>
  <sheets>
    <sheet name="Титульный" sheetId="1" r:id="rId1"/>
    <sheet name="Регистрация" sheetId="2" r:id="rId2"/>
    <sheet name="Кроссворд" sheetId="3" r:id="rId3"/>
    <sheet name="Результат" sheetId="6" r:id="rId4"/>
    <sheet name="Источники" sheetId="5" r:id="rId5"/>
  </sheets>
  <calcPr calcId="124519"/>
</workbook>
</file>

<file path=xl/calcChain.xml><?xml version="1.0" encoding="utf-8"?>
<calcChain xmlns="http://schemas.openxmlformats.org/spreadsheetml/2006/main">
  <c r="AI9" i="6"/>
  <c r="AI8"/>
  <c r="AI7"/>
  <c r="AI6"/>
  <c r="AI5"/>
  <c r="AI4"/>
  <c r="AI3"/>
  <c r="H17" l="1"/>
  <c r="AA17" s="1"/>
</calcChain>
</file>

<file path=xl/sharedStrings.xml><?xml version="1.0" encoding="utf-8"?>
<sst xmlns="http://schemas.openxmlformats.org/spreadsheetml/2006/main" count="133" uniqueCount="48">
  <si>
    <t>http://festival.1september.ru/articles/508963/img10.JPG</t>
  </si>
  <si>
    <t xml:space="preserve">                  Кроссворд "Строение растительной клетки"</t>
  </si>
  <si>
    <t>х</t>
  </si>
  <si>
    <t>р</t>
  </si>
  <si>
    <t>о</t>
  </si>
  <si>
    <t>м</t>
  </si>
  <si>
    <t>с</t>
  </si>
  <si>
    <t>ы</t>
  </si>
  <si>
    <t>л</t>
  </si>
  <si>
    <t>п</t>
  </si>
  <si>
    <t>а</t>
  </si>
  <si>
    <t>т</t>
  </si>
  <si>
    <t>я</t>
  </si>
  <si>
    <t>д</t>
  </si>
  <si>
    <t>ц</t>
  </si>
  <si>
    <t>и</t>
  </si>
  <si>
    <t>з</t>
  </si>
  <si>
    <t>в</t>
  </si>
  <si>
    <t>к</t>
  </si>
  <si>
    <t>у</t>
  </si>
  <si>
    <t>ь</t>
  </si>
  <si>
    <t>б</t>
  </si>
  <si>
    <t>ч</t>
  </si>
  <si>
    <t>е</t>
  </si>
  <si>
    <t>Задание:</t>
  </si>
  <si>
    <t>1. Находятся в ядре, отвечают за хранение наследственной информации.</t>
  </si>
  <si>
    <t>2. Зеленые пластиды, в которых происходит фотосинтез.</t>
  </si>
  <si>
    <t>3. Органоид клетки - место хранения наследственной информации.</t>
  </si>
  <si>
    <t>4. Вязкое, бесцветное, полужидкое вещество, в котором находятся все органоиды.</t>
  </si>
  <si>
    <t>5. Полость клетки, заполненная клеточным соком.</t>
  </si>
  <si>
    <t>6. Компонент клетки, придающий ей форму и выполняющий защитную функцию.</t>
  </si>
  <si>
    <t>7. Наименьшая структурная единица всех живых организмов.</t>
  </si>
  <si>
    <t>http://900igr.net/datai/biologija/Klassy/0003-001-Rastitelnaja-kletka.png</t>
  </si>
  <si>
    <t>Количество отгаданных слов</t>
  </si>
  <si>
    <t>Оценка</t>
  </si>
  <si>
    <t>Кроссворд "Строение растительной клетки"</t>
  </si>
  <si>
    <t>Источники информации:</t>
  </si>
  <si>
    <t>Муниципальное казённое общеобразовательное учреждение</t>
  </si>
  <si>
    <t>Крутологовская средняя общеобразовательная школа</t>
  </si>
  <si>
    <t>Автор работы: Кунц Ирина Васильевна</t>
  </si>
  <si>
    <t>учитель химии и биологии</t>
  </si>
  <si>
    <t>Биология</t>
  </si>
  <si>
    <t>Регистрация</t>
  </si>
  <si>
    <t>Фамилия</t>
  </si>
  <si>
    <t>Имя</t>
  </si>
  <si>
    <t>класс</t>
  </si>
  <si>
    <t>http://bibl.com.ua/pars_docs/refs/29/28174/28174_html_39aed631.jpg</t>
  </si>
  <si>
    <t>Коченевского района Новосибирской области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</si>
</sst>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6"/>
      <color theme="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22"/>
      <color rgb="FFFF0000"/>
      <name val="Calibri"/>
      <family val="2"/>
      <charset val="204"/>
      <scheme val="minor"/>
    </font>
    <font>
      <sz val="11"/>
      <color rgb="FFCCFF99"/>
      <name val="Calibri"/>
      <family val="2"/>
      <charset val="204"/>
      <scheme val="minor"/>
    </font>
    <font>
      <b/>
      <sz val="24"/>
      <color rgb="FFFF0000"/>
      <name val="Calibri"/>
      <family val="2"/>
      <charset val="204"/>
      <scheme val="minor"/>
    </font>
    <font>
      <b/>
      <sz val="11"/>
      <color rgb="FFCCFF99"/>
      <name val="Calibri"/>
      <family val="2"/>
      <charset val="204"/>
      <scheme val="minor"/>
    </font>
    <font>
      <b/>
      <sz val="14"/>
      <color rgb="FFCCFF99"/>
      <name val="Calibri"/>
      <family val="2"/>
      <charset val="204"/>
      <scheme val="minor"/>
    </font>
    <font>
      <sz val="14"/>
      <color rgb="FFCCFF99"/>
      <name val="Calibri"/>
      <family val="2"/>
      <charset val="204"/>
      <scheme val="minor"/>
    </font>
    <font>
      <b/>
      <sz val="12"/>
      <color rgb="FFCCFF99"/>
      <name val="Calibri"/>
      <family val="2"/>
      <charset val="204"/>
      <scheme val="minor"/>
    </font>
    <font>
      <b/>
      <sz val="18"/>
      <color theme="0"/>
      <name val="Calibri"/>
      <family val="2"/>
      <charset val="204"/>
      <scheme val="minor"/>
    </font>
    <font>
      <sz val="11"/>
      <color rgb="FF006600"/>
      <name val="Calibri"/>
      <family val="2"/>
      <charset val="204"/>
      <scheme val="minor"/>
    </font>
    <font>
      <b/>
      <sz val="22"/>
      <color rgb="FF006600"/>
      <name val="Calibri"/>
      <family val="2"/>
      <charset val="204"/>
      <scheme val="minor"/>
    </font>
    <font>
      <b/>
      <sz val="14"/>
      <color rgb="FF006600"/>
      <name val="Calibri"/>
      <family val="2"/>
      <charset val="204"/>
      <scheme val="minor"/>
    </font>
    <font>
      <b/>
      <sz val="18"/>
      <color rgb="FFFF0066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00CC66"/>
        <bgColor indexed="64"/>
      </patternFill>
    </fill>
    <fill>
      <gradientFill type="path" left="0.5" right="0.5" top="0.5" bottom="0.5">
        <stop position="0">
          <color theme="0"/>
        </stop>
        <stop position="1">
          <color rgb="FF00CC66"/>
        </stop>
      </gradientFill>
    </fill>
    <fill>
      <patternFill patternType="solid">
        <fgColor rgb="FF99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66FF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3" tint="0.40000610370189521"/>
        </stop>
      </gradientFill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rgb="FF006600"/>
      </left>
      <right/>
      <top style="thick">
        <color rgb="FF006600"/>
      </top>
      <bottom style="thick">
        <color rgb="FF006600"/>
      </bottom>
      <diagonal/>
    </border>
    <border>
      <left/>
      <right/>
      <top style="thick">
        <color rgb="FF006600"/>
      </top>
      <bottom style="thick">
        <color rgb="FF006600"/>
      </bottom>
      <diagonal/>
    </border>
    <border>
      <left/>
      <right style="thick">
        <color rgb="FF006600"/>
      </right>
      <top style="thick">
        <color rgb="FF006600"/>
      </top>
      <bottom style="thick">
        <color rgb="FF006600"/>
      </bottom>
      <diagonal/>
    </border>
    <border>
      <left style="thick">
        <color rgb="FFCCFF99"/>
      </left>
      <right style="thick">
        <color rgb="FFCCFF99"/>
      </right>
      <top style="thick">
        <color rgb="FFCCFF99"/>
      </top>
      <bottom style="thick">
        <color rgb="FFCCFF99"/>
      </bottom>
      <diagonal/>
    </border>
    <border>
      <left style="thick">
        <color rgb="FFCCFF99"/>
      </left>
      <right/>
      <top style="thick">
        <color rgb="FFCCFF99"/>
      </top>
      <bottom/>
      <diagonal/>
    </border>
    <border>
      <left/>
      <right/>
      <top style="thick">
        <color rgb="FFCCFF99"/>
      </top>
      <bottom/>
      <diagonal/>
    </border>
    <border>
      <left/>
      <right style="thick">
        <color rgb="FFCCFF99"/>
      </right>
      <top style="thick">
        <color rgb="FFCCFF99"/>
      </top>
      <bottom/>
      <diagonal/>
    </border>
    <border>
      <left style="thick">
        <color rgb="FFCCFF99"/>
      </left>
      <right/>
      <top/>
      <bottom/>
      <diagonal/>
    </border>
    <border>
      <left/>
      <right style="thick">
        <color rgb="FFCCFF99"/>
      </right>
      <top/>
      <bottom/>
      <diagonal/>
    </border>
    <border>
      <left style="thick">
        <color rgb="FFCCFF99"/>
      </left>
      <right/>
      <top/>
      <bottom style="thick">
        <color rgb="FFCCFF99"/>
      </bottom>
      <diagonal/>
    </border>
    <border>
      <left/>
      <right/>
      <top/>
      <bottom style="thick">
        <color rgb="FFCCFF99"/>
      </bottom>
      <diagonal/>
    </border>
    <border>
      <left/>
      <right style="thick">
        <color rgb="FFCCFF99"/>
      </right>
      <top/>
      <bottom style="thick">
        <color rgb="FFCCFF99"/>
      </bottom>
      <diagonal/>
    </border>
    <border>
      <left style="medium">
        <color rgb="FFCCFF99"/>
      </left>
      <right style="medium">
        <color rgb="FFCCFF99"/>
      </right>
      <top style="medium">
        <color rgb="FFCCFF99"/>
      </top>
      <bottom style="medium">
        <color rgb="FFCCFF99"/>
      </bottom>
      <diagonal/>
    </border>
    <border>
      <left style="slantDashDot">
        <color rgb="FFFF0066"/>
      </left>
      <right/>
      <top style="slantDashDot">
        <color rgb="FFFF0066"/>
      </top>
      <bottom style="slantDashDot">
        <color rgb="FFFF0066"/>
      </bottom>
      <diagonal/>
    </border>
    <border>
      <left/>
      <right/>
      <top style="slantDashDot">
        <color rgb="FFFF0066"/>
      </top>
      <bottom style="slantDashDot">
        <color rgb="FFFF0066"/>
      </bottom>
      <diagonal/>
    </border>
    <border>
      <left/>
      <right style="slantDashDot">
        <color rgb="FFFF0066"/>
      </right>
      <top style="slantDashDot">
        <color rgb="FFFF0066"/>
      </top>
      <bottom style="slantDashDot">
        <color rgb="FFFF0066"/>
      </bottom>
      <diagonal/>
    </border>
    <border>
      <left/>
      <right style="slantDashDot">
        <color rgb="FFFF0066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/>
    <xf numFmtId="0" fontId="2" fillId="0" borderId="0" xfId="1" applyAlignment="1" applyProtection="1"/>
    <xf numFmtId="0" fontId="0" fillId="2" borderId="0" xfId="0" applyFill="1"/>
    <xf numFmtId="0" fontId="0" fillId="3" borderId="0" xfId="0" applyFill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right"/>
    </xf>
    <xf numFmtId="0" fontId="6" fillId="4" borderId="1" xfId="0" applyFont="1" applyFill="1" applyBorder="1" applyAlignment="1" applyProtection="1">
      <alignment vertical="center"/>
      <protection locked="0"/>
    </xf>
    <xf numFmtId="0" fontId="6" fillId="4" borderId="2" xfId="0" applyFont="1" applyFill="1" applyBorder="1" applyAlignment="1" applyProtection="1">
      <alignment vertical="center"/>
      <protection locked="0"/>
    </xf>
    <xf numFmtId="0" fontId="6" fillId="4" borderId="3" xfId="0" applyFont="1" applyFill="1" applyBorder="1" applyAlignment="1" applyProtection="1">
      <alignment vertical="center"/>
      <protection locked="0"/>
    </xf>
    <xf numFmtId="0" fontId="6" fillId="4" borderId="4" xfId="0" applyFont="1" applyFill="1" applyBorder="1" applyAlignment="1" applyProtection="1">
      <alignment vertical="center"/>
      <protection locked="0"/>
    </xf>
    <xf numFmtId="0" fontId="6" fillId="4" borderId="1" xfId="0" applyFont="1" applyFill="1" applyBorder="1" applyProtection="1">
      <protection locked="0"/>
    </xf>
    <xf numFmtId="0" fontId="6" fillId="4" borderId="5" xfId="0" applyFont="1" applyFill="1" applyBorder="1" applyAlignment="1" applyProtection="1">
      <alignment vertical="center"/>
      <protection locked="0"/>
    </xf>
    <xf numFmtId="0" fontId="6" fillId="4" borderId="3" xfId="0" applyFont="1" applyFill="1" applyBorder="1" applyProtection="1">
      <protection locked="0"/>
    </xf>
    <xf numFmtId="0" fontId="6" fillId="4" borderId="4" xfId="0" applyFont="1" applyFill="1" applyBorder="1" applyProtection="1">
      <protection locked="0"/>
    </xf>
    <xf numFmtId="0" fontId="6" fillId="4" borderId="5" xfId="0" applyFont="1" applyFill="1" applyBorder="1" applyProtection="1">
      <protection locked="0"/>
    </xf>
    <xf numFmtId="0" fontId="0" fillId="2" borderId="0" xfId="0" applyFill="1" applyBorder="1" applyAlignment="1"/>
    <xf numFmtId="0" fontId="8" fillId="2" borderId="0" xfId="0" applyFont="1" applyFill="1" applyBorder="1" applyAlignment="1"/>
    <xf numFmtId="0" fontId="8" fillId="2" borderId="11" xfId="0" applyFont="1" applyFill="1" applyBorder="1"/>
    <xf numFmtId="0" fontId="8" fillId="2" borderId="12" xfId="0" applyFont="1" applyFill="1" applyBorder="1"/>
    <xf numFmtId="0" fontId="8" fillId="2" borderId="0" xfId="0" applyFont="1" applyFill="1" applyBorder="1"/>
    <xf numFmtId="0" fontId="8" fillId="2" borderId="14" xfId="0" applyFont="1" applyFill="1" applyBorder="1"/>
    <xf numFmtId="0" fontId="8" fillId="2" borderId="16" xfId="0" applyFont="1" applyFill="1" applyBorder="1"/>
    <xf numFmtId="0" fontId="8" fillId="2" borderId="17" xfId="0" applyFont="1" applyFill="1" applyBorder="1"/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applyFont="1" applyFill="1" applyBorder="1" applyProtection="1">
      <protection locked="0"/>
    </xf>
    <xf numFmtId="0" fontId="8" fillId="2" borderId="18" xfId="0" applyFont="1" applyFill="1" applyBorder="1"/>
    <xf numFmtId="0" fontId="2" fillId="5" borderId="0" xfId="1" applyFill="1" applyAlignment="1" applyProtection="1"/>
    <xf numFmtId="0" fontId="0" fillId="5" borderId="0" xfId="0" applyFill="1"/>
    <xf numFmtId="0" fontId="15" fillId="5" borderId="0" xfId="0" applyFont="1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8" fillId="2" borderId="10" xfId="0" applyFont="1" applyFill="1" applyBorder="1" applyProtection="1"/>
    <xf numFmtId="0" fontId="8" fillId="2" borderId="9" xfId="0" applyFont="1" applyFill="1" applyBorder="1" applyProtection="1"/>
    <xf numFmtId="0" fontId="10" fillId="2" borderId="9" xfId="0" applyFont="1" applyFill="1" applyBorder="1" applyAlignment="1" applyProtection="1">
      <alignment horizontal="center"/>
    </xf>
    <xf numFmtId="0" fontId="8" fillId="2" borderId="11" xfId="0" applyFont="1" applyFill="1" applyBorder="1" applyProtection="1"/>
    <xf numFmtId="0" fontId="8" fillId="2" borderId="13" xfId="0" applyFont="1" applyFill="1" applyBorder="1" applyProtection="1"/>
    <xf numFmtId="0" fontId="10" fillId="2" borderId="9" xfId="0" applyFont="1" applyFill="1" applyBorder="1" applyAlignment="1" applyProtection="1">
      <alignment horizontal="right" vertical="center"/>
    </xf>
    <xf numFmtId="0" fontId="10" fillId="2" borderId="9" xfId="0" applyFont="1" applyFill="1" applyBorder="1" applyAlignment="1" applyProtection="1">
      <alignment horizontal="right"/>
    </xf>
    <xf numFmtId="0" fontId="10" fillId="2" borderId="13" xfId="0" applyFont="1" applyFill="1" applyBorder="1" applyProtection="1"/>
    <xf numFmtId="0" fontId="10" fillId="2" borderId="9" xfId="0" applyFont="1" applyFill="1" applyBorder="1" applyProtection="1"/>
    <xf numFmtId="0" fontId="8" fillId="2" borderId="0" xfId="0" applyFont="1" applyFill="1" applyBorder="1" applyProtection="1"/>
    <xf numFmtId="0" fontId="8" fillId="2" borderId="15" xfId="0" applyFont="1" applyFill="1" applyBorder="1" applyProtection="1"/>
    <xf numFmtId="0" fontId="8" fillId="2" borderId="16" xfId="0" applyFont="1" applyFill="1" applyBorder="1" applyProtection="1"/>
    <xf numFmtId="0" fontId="0" fillId="2" borderId="0" xfId="0" applyFill="1" applyProtection="1"/>
    <xf numFmtId="0" fontId="0" fillId="3" borderId="0" xfId="0" applyFill="1" applyProtection="1"/>
    <xf numFmtId="0" fontId="3" fillId="3" borderId="16" xfId="0" applyFont="1" applyFill="1" applyBorder="1" applyAlignment="1" applyProtection="1"/>
    <xf numFmtId="0" fontId="12" fillId="2" borderId="9" xfId="0" applyFont="1" applyFill="1" applyBorder="1" applyAlignment="1" applyProtection="1">
      <alignment vertical="center"/>
    </xf>
    <xf numFmtId="0" fontId="12" fillId="2" borderId="9" xfId="0" applyFont="1" applyFill="1" applyBorder="1" applyProtection="1"/>
    <xf numFmtId="0" fontId="17" fillId="5" borderId="0" xfId="0" applyFont="1" applyFill="1" applyAlignment="1">
      <alignment horizontal="center"/>
    </xf>
    <xf numFmtId="0" fontId="17" fillId="5" borderId="0" xfId="0" applyFont="1" applyFill="1" applyAlignment="1">
      <alignment horizontal="right"/>
    </xf>
    <xf numFmtId="0" fontId="18" fillId="6" borderId="0" xfId="0" applyFont="1" applyFill="1" applyAlignment="1">
      <alignment horizontal="right"/>
    </xf>
    <xf numFmtId="0" fontId="18" fillId="6" borderId="22" xfId="0" applyFont="1" applyFill="1" applyBorder="1" applyAlignment="1">
      <alignment horizontal="right"/>
    </xf>
    <xf numFmtId="0" fontId="14" fillId="7" borderId="0" xfId="0" applyFont="1" applyFill="1" applyAlignment="1">
      <alignment horizontal="center"/>
    </xf>
    <xf numFmtId="0" fontId="0" fillId="8" borderId="0" xfId="0" applyFill="1" applyAlignment="1">
      <alignment horizontal="center"/>
    </xf>
    <xf numFmtId="0" fontId="18" fillId="6" borderId="0" xfId="0" applyFont="1" applyFill="1" applyAlignment="1">
      <alignment horizontal="center"/>
    </xf>
    <xf numFmtId="0" fontId="0" fillId="0" borderId="19" xfId="0" applyFill="1" applyBorder="1" applyAlignment="1" applyProtection="1">
      <alignment horizontal="center"/>
      <protection locked="0"/>
    </xf>
    <xf numFmtId="0" fontId="0" fillId="0" borderId="20" xfId="0" applyFill="1" applyBorder="1" applyAlignment="1" applyProtection="1">
      <alignment horizontal="center"/>
      <protection locked="0"/>
    </xf>
    <xf numFmtId="0" fontId="0" fillId="0" borderId="21" xfId="0" applyFill="1" applyBorder="1" applyAlignment="1" applyProtection="1">
      <alignment horizontal="center"/>
      <protection locked="0"/>
    </xf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/>
    </xf>
    <xf numFmtId="0" fontId="3" fillId="3" borderId="0" xfId="0" applyFont="1" applyFill="1" applyAlignment="1">
      <alignment horizontal="righ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3" fillId="2" borderId="0" xfId="0" applyFont="1" applyFill="1" applyBorder="1" applyAlignment="1" applyProtection="1">
      <alignment horizontal="left"/>
    </xf>
    <xf numFmtId="0" fontId="13" fillId="2" borderId="0" xfId="0" applyFont="1" applyFill="1" applyBorder="1" applyAlignment="1" applyProtection="1">
      <alignment horizontal="left" wrapText="1"/>
    </xf>
    <xf numFmtId="0" fontId="11" fillId="2" borderId="11" xfId="0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left"/>
    </xf>
    <xf numFmtId="0" fontId="14" fillId="3" borderId="16" xfId="0" applyFont="1" applyFill="1" applyBorder="1" applyAlignment="1" applyProtection="1">
      <alignment horizontal="center"/>
    </xf>
    <xf numFmtId="0" fontId="16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006600"/>
      <color rgb="FFFF66FF"/>
      <color rgb="FFFF0066"/>
      <color rgb="FFFFCCFF"/>
      <color rgb="FF99FF99"/>
      <color rgb="FFCCFF99"/>
      <color rgb="FFCCFF66"/>
      <color rgb="FF99FF66"/>
      <color rgb="FF00CC66"/>
      <color rgb="FF00CC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&#1056;&#1077;&#1075;&#1080;&#1089;&#1090;&#1088;&#1072;&#1094;&#1080;&#1103;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1050;&#1088;&#1086;&#1089;&#1089;&#1074;&#1086;&#1088;&#1076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&#1056;&#1077;&#1079;&#1091;&#1083;&#1100;&#1090;&#1072;&#1090;!A1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209549</xdr:colOff>
      <xdr:row>9</xdr:row>
      <xdr:rowOff>14827</xdr:rowOff>
    </xdr:from>
    <xdr:ext cx="5479573" cy="3066545"/>
    <xdr:sp macro="" textlink="">
      <xdr:nvSpPr>
        <xdr:cNvPr id="2" name="Прямоугольник 1"/>
        <xdr:cNvSpPr/>
      </xdr:nvSpPr>
      <xdr:spPr>
        <a:xfrm>
          <a:off x="5695949" y="1824577"/>
          <a:ext cx="5479573" cy="306654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ru-RU" sz="54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00660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Строение растительной клетки</a:t>
          </a:r>
        </a:p>
        <a:p>
          <a:pPr algn="ctr"/>
          <a:r>
            <a:rPr lang="ru-RU" sz="28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00660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кроссворд</a:t>
          </a:r>
        </a:p>
      </xdr:txBody>
    </xdr:sp>
    <xdr:clientData/>
  </xdr:oneCellAnchor>
  <xdr:twoCellAnchor editAs="oneCell">
    <xdr:from>
      <xdr:col>2</xdr:col>
      <xdr:colOff>104775</xdr:colOff>
      <xdr:row>6</xdr:row>
      <xdr:rowOff>167497</xdr:rowOff>
    </xdr:from>
    <xdr:to>
      <xdr:col>8</xdr:col>
      <xdr:colOff>133350</xdr:colOff>
      <xdr:row>35</xdr:row>
      <xdr:rowOff>97719</xdr:rowOff>
    </xdr:to>
    <xdr:pic>
      <xdr:nvPicPr>
        <xdr:cNvPr id="4" name="Рисунок 3" descr="28174_html_39aed631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3975" y="1405747"/>
          <a:ext cx="3686175" cy="5549972"/>
        </a:xfrm>
        <a:prstGeom prst="rect">
          <a:avLst/>
        </a:prstGeom>
        <a:ln w="25400">
          <a:solidFill>
            <a:srgbClr val="006600"/>
          </a:solidFill>
        </a:ln>
        <a:scene3d>
          <a:camera prst="orthographicFront"/>
          <a:lightRig rig="threePt" dir="t"/>
        </a:scene3d>
        <a:sp3d>
          <a:bevelT w="196850"/>
        </a:sp3d>
      </xdr:spPr>
    </xdr:pic>
    <xdr:clientData/>
  </xdr:twoCellAnchor>
  <xdr:twoCellAnchor>
    <xdr:from>
      <xdr:col>12</xdr:col>
      <xdr:colOff>133350</xdr:colOff>
      <xdr:row>31</xdr:row>
      <xdr:rowOff>142875</xdr:rowOff>
    </xdr:from>
    <xdr:to>
      <xdr:col>14</xdr:col>
      <xdr:colOff>447675</xdr:colOff>
      <xdr:row>35</xdr:row>
      <xdr:rowOff>38100</xdr:rowOff>
    </xdr:to>
    <xdr:sp macro="" textlink="">
      <xdr:nvSpPr>
        <xdr:cNvPr id="5" name="Стрелка вправо с вырезом 4">
          <a:hlinkClick xmlns:r="http://schemas.openxmlformats.org/officeDocument/2006/relationships" r:id="rId2"/>
        </xdr:cNvPr>
        <xdr:cNvSpPr/>
      </xdr:nvSpPr>
      <xdr:spPr>
        <a:xfrm>
          <a:off x="7448550" y="6238875"/>
          <a:ext cx="1533525" cy="657225"/>
        </a:xfrm>
        <a:prstGeom prst="notchedRightArrow">
          <a:avLst/>
        </a:prstGeom>
        <a:solidFill>
          <a:srgbClr val="006600"/>
        </a:solidFill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ru-RU" sz="1600" b="1"/>
            <a:t>Далее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112267</xdr:colOff>
      <xdr:row>9</xdr:row>
      <xdr:rowOff>9525</xdr:rowOff>
    </xdr:from>
    <xdr:ext cx="3387467" cy="718466"/>
    <xdr:sp macro="" textlink="">
      <xdr:nvSpPr>
        <xdr:cNvPr id="2" name="Прямоугольник 1"/>
        <xdr:cNvSpPr/>
      </xdr:nvSpPr>
      <xdr:spPr>
        <a:xfrm>
          <a:off x="4989067" y="1828800"/>
          <a:ext cx="3387467" cy="718466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extrusionH="57150" prstMaterial="softEdge">
            <a:bevelT w="9525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ru-RU" sz="4000" b="1" cap="none" spc="0">
              <a:ln>
                <a:prstDash val="solid"/>
              </a:ln>
              <a:solidFill>
                <a:srgbClr val="FF0066"/>
              </a:solidFill>
              <a:effectLst>
                <a:outerShdw blurRad="88000" dist="50800" dir="5040000" algn="tl">
                  <a:schemeClr val="accent4">
                    <a:tint val="80000"/>
                    <a:satMod val="250000"/>
                    <a:alpha val="45000"/>
                  </a:schemeClr>
                </a:outerShdw>
              </a:effectLst>
            </a:rPr>
            <a:t>Кроссворд</a:t>
          </a:r>
        </a:p>
      </xdr:txBody>
    </xdr:sp>
    <xdr:clientData/>
  </xdr:oneCellAnchor>
  <xdr:twoCellAnchor>
    <xdr:from>
      <xdr:col>14</xdr:col>
      <xdr:colOff>295275</xdr:colOff>
      <xdr:row>22</xdr:row>
      <xdr:rowOff>161925</xdr:rowOff>
    </xdr:from>
    <xdr:to>
      <xdr:col>19</xdr:col>
      <xdr:colOff>219075</xdr:colOff>
      <xdr:row>30</xdr:row>
      <xdr:rowOff>28575</xdr:rowOff>
    </xdr:to>
    <xdr:sp macro="" textlink="">
      <xdr:nvSpPr>
        <xdr:cNvPr id="5" name="Пятно 1 4">
          <a:hlinkClick xmlns:r="http://schemas.openxmlformats.org/officeDocument/2006/relationships" r:id="rId1"/>
        </xdr:cNvPr>
        <xdr:cNvSpPr/>
      </xdr:nvSpPr>
      <xdr:spPr>
        <a:xfrm rot="20768776">
          <a:off x="8829675" y="4457700"/>
          <a:ext cx="2971800" cy="1847850"/>
        </a:xfrm>
        <a:prstGeom prst="irregularSeal1">
          <a:avLst/>
        </a:prstGeom>
        <a:solidFill>
          <a:srgbClr val="FF66FF"/>
        </a:solidFill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ru-RU" sz="2000" b="1">
              <a:solidFill>
                <a:schemeClr val="bg1"/>
              </a:solidFill>
            </a:rPr>
            <a:t>Начали!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95250</xdr:colOff>
      <xdr:row>11</xdr:row>
      <xdr:rowOff>257174</xdr:rowOff>
    </xdr:from>
    <xdr:to>
      <xdr:col>20</xdr:col>
      <xdr:colOff>280396</xdr:colOff>
      <xdr:row>19</xdr:row>
      <xdr:rowOff>228599</xdr:rowOff>
    </xdr:to>
    <xdr:pic>
      <xdr:nvPicPr>
        <xdr:cNvPr id="3" name="Рисунок 2" descr="0003-001-Rastitelnaja-kletka.pn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286250" y="4029074"/>
          <a:ext cx="3614146" cy="2714625"/>
        </a:xfrm>
        <a:prstGeom prst="rect">
          <a:avLst/>
        </a:prstGeom>
      </xdr:spPr>
    </xdr:pic>
    <xdr:clientData/>
  </xdr:twoCellAnchor>
  <xdr:twoCellAnchor>
    <xdr:from>
      <xdr:col>23</xdr:col>
      <xdr:colOff>333375</xdr:colOff>
      <xdr:row>16</xdr:row>
      <xdr:rowOff>85725</xdr:rowOff>
    </xdr:from>
    <xdr:to>
      <xdr:col>28</xdr:col>
      <xdr:colOff>38100</xdr:colOff>
      <xdr:row>18</xdr:row>
      <xdr:rowOff>85725</xdr:rowOff>
    </xdr:to>
    <xdr:sp macro="" textlink="">
      <xdr:nvSpPr>
        <xdr:cNvPr id="4" name="Стрелка вправо с вырезом 3">
          <a:hlinkClick xmlns:r="http://schemas.openxmlformats.org/officeDocument/2006/relationships" r:id="rId2"/>
        </xdr:cNvPr>
        <xdr:cNvSpPr/>
      </xdr:nvSpPr>
      <xdr:spPr>
        <a:xfrm>
          <a:off x="9096375" y="5572125"/>
          <a:ext cx="1609725" cy="685800"/>
        </a:xfrm>
        <a:prstGeom prst="notchedRightArrow">
          <a:avLst/>
        </a:prstGeom>
        <a:solidFill>
          <a:srgbClr val="00CC66"/>
        </a:solidFill>
        <a:ln/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ru-RU" sz="1800" b="1">
              <a:solidFill>
                <a:schemeClr val="bg1"/>
              </a:solidFill>
            </a:rPr>
            <a:t>ГОТОВО!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209550</xdr:colOff>
      <xdr:row>15</xdr:row>
      <xdr:rowOff>123824</xdr:rowOff>
    </xdr:from>
    <xdr:to>
      <xdr:col>23</xdr:col>
      <xdr:colOff>14823</xdr:colOff>
      <xdr:row>21</xdr:row>
      <xdr:rowOff>209549</xdr:rowOff>
    </xdr:to>
    <xdr:pic>
      <xdr:nvPicPr>
        <xdr:cNvPr id="2" name="Рисунок 1" descr="0003-001-Rastitelnaja-kletka.pn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 rot="20538547">
          <a:off x="5924550" y="5267324"/>
          <a:ext cx="2853273" cy="2143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gradFill>
          <a:gsLst>
            <a:gs pos="0">
              <a:srgbClr val="CCCCFF"/>
            </a:gs>
            <a:gs pos="17999">
              <a:srgbClr val="99CCFF"/>
            </a:gs>
            <a:gs pos="36000">
              <a:srgbClr val="9966FF"/>
            </a:gs>
            <a:gs pos="61000">
              <a:srgbClr val="CC99FF"/>
            </a:gs>
            <a:gs pos="82001">
              <a:srgbClr val="99CCFF"/>
            </a:gs>
            <a:gs pos="100000">
              <a:srgbClr val="CCCCFF"/>
            </a:gs>
          </a:gsLst>
          <a:lin ang="5400000" scaled="0"/>
        </a:gradFill>
      </a:spPr>
      <a:bodyPr rtlCol="0" anchor="ctr"/>
      <a:lstStyle>
        <a:defPPr algn="ctr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bibl.com.ua/pars_docs/refs/29/28174/28174_html_39aed631.jpg" TargetMode="External"/><Relationship Id="rId2" Type="http://schemas.openxmlformats.org/officeDocument/2006/relationships/hyperlink" Target="http://900igr.net/datai/biologija/Klassy/0003-001-Rastitelnaja-kletka.png" TargetMode="External"/><Relationship Id="rId1" Type="http://schemas.openxmlformats.org/officeDocument/2006/relationships/hyperlink" Target="http://festival.1september.ru/articles/508963/img10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E1:W31"/>
  <sheetViews>
    <sheetView tabSelected="1" workbookViewId="0">
      <selection activeCell="Z41" sqref="Z41"/>
    </sheetView>
  </sheetViews>
  <sheetFormatPr defaultRowHeight="15"/>
  <cols>
    <col min="1" max="16384" width="9.140625" style="29"/>
  </cols>
  <sheetData>
    <row r="1" spans="5:18" ht="18.75" customHeight="1">
      <c r="F1" s="51" t="s">
        <v>37</v>
      </c>
      <c r="G1" s="51"/>
      <c r="H1" s="51"/>
      <c r="I1" s="51"/>
      <c r="J1" s="51"/>
      <c r="K1" s="51"/>
      <c r="L1" s="51"/>
      <c r="M1" s="51"/>
      <c r="N1" s="51"/>
      <c r="O1" s="51"/>
      <c r="P1" s="51"/>
      <c r="Q1" s="30"/>
      <c r="R1" s="30"/>
    </row>
    <row r="2" spans="5:18" ht="18.75">
      <c r="F2" s="51" t="s">
        <v>38</v>
      </c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5:18" ht="18.75">
      <c r="E3" s="51" t="s">
        <v>47</v>
      </c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</row>
    <row r="30" spans="16:23" ht="18.75">
      <c r="P30" s="52" t="s">
        <v>39</v>
      </c>
      <c r="Q30" s="52"/>
      <c r="R30" s="52"/>
      <c r="S30" s="52"/>
      <c r="T30" s="52"/>
      <c r="U30" s="52"/>
      <c r="V30" s="52"/>
      <c r="W30" s="52"/>
    </row>
    <row r="31" spans="16:23" ht="18.75">
      <c r="P31" s="52" t="s">
        <v>40</v>
      </c>
      <c r="Q31" s="52"/>
      <c r="R31" s="52"/>
      <c r="S31" s="52"/>
      <c r="T31" s="52"/>
      <c r="U31" s="52"/>
      <c r="V31" s="52"/>
      <c r="W31" s="52"/>
    </row>
  </sheetData>
  <sheetProtection password="CF7A" sheet="1" objects="1" scenarios="1" selectLockedCells="1"/>
  <mergeCells count="5">
    <mergeCell ref="F1:P1"/>
    <mergeCell ref="F2:P2"/>
    <mergeCell ref="P30:W30"/>
    <mergeCell ref="P31:W31"/>
    <mergeCell ref="E3:Q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28"/>
  <sheetViews>
    <sheetView topLeftCell="A13" workbookViewId="0">
      <selection activeCell="D26" sqref="D26:G26"/>
    </sheetView>
  </sheetViews>
  <sheetFormatPr defaultRowHeight="15"/>
  <cols>
    <col min="1" max="16384" width="9.140625" style="31"/>
  </cols>
  <sheetData>
    <row r="1" spans="1:28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</row>
    <row r="2" spans="1:28" ht="23.25">
      <c r="A2" s="32"/>
      <c r="B2" s="32"/>
      <c r="C2" s="32"/>
      <c r="D2" s="32"/>
      <c r="E2" s="32"/>
      <c r="F2" s="32"/>
      <c r="G2" s="32"/>
      <c r="H2" s="32"/>
      <c r="I2" s="55" t="s">
        <v>41</v>
      </c>
      <c r="J2" s="55"/>
      <c r="K2" s="55"/>
      <c r="L2" s="55"/>
      <c r="M2" s="55"/>
      <c r="N2" s="55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</row>
    <row r="3" spans="1:28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</row>
    <row r="9" spans="1:28">
      <c r="H9" s="33"/>
      <c r="I9" s="33"/>
      <c r="J9" s="33"/>
      <c r="K9" s="33"/>
      <c r="L9" s="33"/>
      <c r="M9" s="33"/>
      <c r="N9" s="33"/>
      <c r="O9" s="33"/>
    </row>
    <row r="10" spans="1:28">
      <c r="H10" s="33"/>
      <c r="I10" s="56"/>
      <c r="J10" s="56"/>
      <c r="K10" s="56"/>
      <c r="L10" s="56"/>
      <c r="M10" s="56"/>
      <c r="N10" s="56"/>
      <c r="O10" s="33"/>
    </row>
    <row r="11" spans="1:28">
      <c r="H11" s="33"/>
      <c r="I11" s="56"/>
      <c r="J11" s="56"/>
      <c r="K11" s="56"/>
      <c r="L11" s="56"/>
      <c r="M11" s="56"/>
      <c r="N11" s="56"/>
      <c r="O11" s="33"/>
    </row>
    <row r="12" spans="1:28">
      <c r="H12" s="33"/>
      <c r="I12" s="56"/>
      <c r="J12" s="56"/>
      <c r="K12" s="56"/>
      <c r="L12" s="56"/>
      <c r="M12" s="56"/>
      <c r="N12" s="56"/>
      <c r="O12" s="33"/>
    </row>
    <row r="13" spans="1:28">
      <c r="H13" s="33"/>
      <c r="I13" s="56"/>
      <c r="J13" s="56"/>
      <c r="K13" s="56"/>
      <c r="L13" s="56"/>
      <c r="M13" s="56"/>
      <c r="N13" s="56"/>
      <c r="O13" s="33"/>
    </row>
    <row r="14" spans="1:28">
      <c r="H14" s="33"/>
      <c r="I14" s="33"/>
      <c r="J14" s="33"/>
      <c r="K14" s="33"/>
      <c r="L14" s="33"/>
      <c r="M14" s="33"/>
      <c r="N14" s="33"/>
      <c r="O14" s="33"/>
    </row>
    <row r="25" spans="2:7" ht="24" thickBot="1">
      <c r="D25" s="57" t="s">
        <v>42</v>
      </c>
      <c r="E25" s="57"/>
      <c r="F25" s="57"/>
      <c r="G25" s="57"/>
    </row>
    <row r="26" spans="2:7" ht="24" thickBot="1">
      <c r="B26" s="53" t="s">
        <v>43</v>
      </c>
      <c r="C26" s="54"/>
      <c r="D26" s="58"/>
      <c r="E26" s="59"/>
      <c r="F26" s="59"/>
      <c r="G26" s="60"/>
    </row>
    <row r="27" spans="2:7" ht="24" thickBot="1">
      <c r="B27" s="53" t="s">
        <v>44</v>
      </c>
      <c r="C27" s="54"/>
      <c r="D27" s="58"/>
      <c r="E27" s="59"/>
      <c r="F27" s="59"/>
      <c r="G27" s="60"/>
    </row>
    <row r="28" spans="2:7" ht="24" thickBot="1">
      <c r="B28" s="53" t="s">
        <v>45</v>
      </c>
      <c r="C28" s="54"/>
      <c r="D28" s="58"/>
      <c r="E28" s="59"/>
      <c r="F28" s="59"/>
      <c r="G28" s="60"/>
    </row>
  </sheetData>
  <sheetProtection password="CF7A" sheet="1" objects="1" scenarios="1" selectLockedCells="1"/>
  <mergeCells count="9">
    <mergeCell ref="B26:C26"/>
    <mergeCell ref="B27:C27"/>
    <mergeCell ref="B28:C28"/>
    <mergeCell ref="I2:N2"/>
    <mergeCell ref="I10:N13"/>
    <mergeCell ref="D25:G25"/>
    <mergeCell ref="D26:G26"/>
    <mergeCell ref="D27:G27"/>
    <mergeCell ref="D28:G2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F13"/>
  <sheetViews>
    <sheetView workbookViewId="0">
      <selection activeCell="M3" sqref="M3"/>
    </sheetView>
  </sheetViews>
  <sheetFormatPr defaultColWidth="5.7109375" defaultRowHeight="27" customHeight="1"/>
  <cols>
    <col min="1" max="29" width="5.7109375" style="2"/>
    <col min="30" max="30" width="7" style="2" customWidth="1"/>
    <col min="31" max="16384" width="5.7109375" style="2"/>
  </cols>
  <sheetData>
    <row r="1" spans="1:32" ht="27" customHeight="1">
      <c r="A1" s="3"/>
      <c r="B1" s="3"/>
      <c r="C1" s="3"/>
      <c r="D1" s="63" t="s">
        <v>1</v>
      </c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27" customHeight="1" thickBot="1">
      <c r="F2" s="4">
        <v>2</v>
      </c>
      <c r="R2" s="64" t="s">
        <v>24</v>
      </c>
      <c r="S2" s="64"/>
      <c r="T2" s="64"/>
    </row>
    <row r="3" spans="1:32" ht="27" customHeight="1" thickBot="1">
      <c r="E3" s="6">
        <v>1</v>
      </c>
      <c r="F3" s="8" t="s">
        <v>2</v>
      </c>
      <c r="G3" s="9" t="s">
        <v>3</v>
      </c>
      <c r="H3" s="8" t="s">
        <v>4</v>
      </c>
      <c r="I3" s="8" t="s">
        <v>5</v>
      </c>
      <c r="J3" s="8" t="s">
        <v>4</v>
      </c>
      <c r="K3" s="8" t="s">
        <v>6</v>
      </c>
      <c r="L3" s="8" t="s">
        <v>4</v>
      </c>
      <c r="M3" s="8" t="s">
        <v>5</v>
      </c>
      <c r="N3" s="8" t="s">
        <v>7</v>
      </c>
      <c r="R3" s="62" t="s">
        <v>25</v>
      </c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</row>
    <row r="4" spans="1:32" ht="27" customHeight="1" thickBot="1">
      <c r="F4" s="10" t="s">
        <v>8</v>
      </c>
      <c r="R4" s="62" t="s">
        <v>26</v>
      </c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</row>
    <row r="5" spans="1:32" ht="27" customHeight="1" thickBot="1">
      <c r="B5" s="7">
        <v>3</v>
      </c>
      <c r="C5" s="12" t="s">
        <v>12</v>
      </c>
      <c r="D5" s="12" t="s">
        <v>13</v>
      </c>
      <c r="E5" s="12" t="s">
        <v>3</v>
      </c>
      <c r="F5" s="8" t="s">
        <v>4</v>
      </c>
      <c r="P5" s="4">
        <v>7</v>
      </c>
      <c r="R5" s="62" t="s">
        <v>27</v>
      </c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</row>
    <row r="6" spans="1:32" ht="27" customHeight="1" thickBot="1">
      <c r="F6" s="11" t="s">
        <v>3</v>
      </c>
      <c r="K6" s="4">
        <v>5</v>
      </c>
      <c r="P6" s="12" t="s">
        <v>18</v>
      </c>
      <c r="R6" s="61" t="s">
        <v>28</v>
      </c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</row>
    <row r="7" spans="1:32" ht="27" customHeight="1" thickBot="1">
      <c r="F7" s="10" t="s">
        <v>4</v>
      </c>
      <c r="K7" s="12" t="s">
        <v>17</v>
      </c>
      <c r="P7" s="12" t="s">
        <v>8</v>
      </c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</row>
    <row r="8" spans="1:32" ht="27" customHeight="1" thickBot="1">
      <c r="A8" s="5">
        <v>4</v>
      </c>
      <c r="B8" s="8" t="s">
        <v>14</v>
      </c>
      <c r="C8" s="8" t="s">
        <v>15</v>
      </c>
      <c r="D8" s="8" t="s">
        <v>11</v>
      </c>
      <c r="E8" s="8" t="s">
        <v>4</v>
      </c>
      <c r="F8" s="8" t="s">
        <v>9</v>
      </c>
      <c r="G8" s="8" t="s">
        <v>8</v>
      </c>
      <c r="H8" s="8" t="s">
        <v>10</v>
      </c>
      <c r="I8" s="8" t="s">
        <v>16</v>
      </c>
      <c r="J8" s="13" t="s">
        <v>5</v>
      </c>
      <c r="K8" s="8" t="s">
        <v>10</v>
      </c>
      <c r="P8" s="12" t="s">
        <v>23</v>
      </c>
      <c r="R8" s="62" t="s">
        <v>29</v>
      </c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</row>
    <row r="9" spans="1:32" ht="27" customHeight="1" thickBot="1">
      <c r="F9" s="11" t="s">
        <v>8</v>
      </c>
      <c r="K9" s="12" t="s">
        <v>18</v>
      </c>
      <c r="P9" s="12" t="s">
        <v>11</v>
      </c>
      <c r="R9" s="61" t="s">
        <v>30</v>
      </c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</row>
    <row r="10" spans="1:32" ht="27" customHeight="1" thickBot="1">
      <c r="F10" s="8" t="s">
        <v>10</v>
      </c>
      <c r="K10" s="14" t="s">
        <v>19</v>
      </c>
      <c r="P10" s="12" t="s">
        <v>18</v>
      </c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</row>
    <row r="11" spans="1:32" ht="27" customHeight="1" thickBot="1">
      <c r="F11" s="8" t="s">
        <v>6</v>
      </c>
      <c r="H11" s="5">
        <v>6</v>
      </c>
      <c r="I11" s="12" t="s">
        <v>4</v>
      </c>
      <c r="J11" s="12" t="s">
        <v>21</v>
      </c>
      <c r="K11" s="12" t="s">
        <v>4</v>
      </c>
      <c r="L11" s="12" t="s">
        <v>8</v>
      </c>
      <c r="M11" s="12" t="s">
        <v>4</v>
      </c>
      <c r="N11" s="12" t="s">
        <v>22</v>
      </c>
      <c r="O11" s="16" t="s">
        <v>18</v>
      </c>
      <c r="P11" s="12" t="s">
        <v>10</v>
      </c>
      <c r="R11" s="62" t="s">
        <v>31</v>
      </c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</row>
    <row r="12" spans="1:32" ht="27" customHeight="1" thickBot="1">
      <c r="F12" s="8" t="s">
        <v>11</v>
      </c>
      <c r="K12" s="15" t="s">
        <v>8</v>
      </c>
    </row>
    <row r="13" spans="1:32" ht="27" customHeight="1" thickBot="1">
      <c r="F13" s="8" t="s">
        <v>7</v>
      </c>
      <c r="K13" s="12" t="s">
        <v>20</v>
      </c>
    </row>
  </sheetData>
  <sheetProtection password="CF7A" sheet="1" objects="1" scenarios="1" selectLockedCells="1"/>
  <mergeCells count="9">
    <mergeCell ref="R6:AD7"/>
    <mergeCell ref="R8:AD8"/>
    <mergeCell ref="R9:AD10"/>
    <mergeCell ref="R11:AD11"/>
    <mergeCell ref="D1:T1"/>
    <mergeCell ref="R2:T2"/>
    <mergeCell ref="R3:AD3"/>
    <mergeCell ref="R4:AD4"/>
    <mergeCell ref="R5:AD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V18"/>
  <sheetViews>
    <sheetView topLeftCell="A4" workbookViewId="0">
      <selection activeCell="C8" sqref="C8"/>
    </sheetView>
  </sheetViews>
  <sheetFormatPr defaultColWidth="5.7109375" defaultRowHeight="27" customHeight="1"/>
  <cols>
    <col min="1" max="4" width="5.7109375" style="2"/>
    <col min="5" max="5" width="5.7109375" style="2" customWidth="1"/>
    <col min="6" max="29" width="5.7109375" style="2"/>
    <col min="30" max="30" width="7" style="2" customWidth="1"/>
    <col min="31" max="16384" width="5.7109375" style="2"/>
  </cols>
  <sheetData>
    <row r="1" spans="1:48" ht="27" customHeight="1" thickBot="1">
      <c r="A1" s="3"/>
      <c r="B1" s="47"/>
      <c r="C1" s="47"/>
      <c r="D1" s="48" t="s">
        <v>1</v>
      </c>
      <c r="E1" s="48"/>
      <c r="F1" s="75" t="s">
        <v>35</v>
      </c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47"/>
      <c r="AD1" s="47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48" ht="9.9499999999999993" customHeight="1" thickTop="1" thickBot="1">
      <c r="A2" s="34"/>
      <c r="B2" s="35"/>
      <c r="C2" s="35"/>
      <c r="D2" s="35"/>
      <c r="E2" s="35"/>
      <c r="F2" s="36">
        <v>2</v>
      </c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73" t="s">
        <v>24</v>
      </c>
      <c r="S2" s="73"/>
      <c r="T2" s="73"/>
      <c r="U2" s="37"/>
      <c r="V2" s="37"/>
      <c r="W2" s="37"/>
      <c r="X2" s="37"/>
      <c r="Y2" s="37"/>
      <c r="Z2" s="37"/>
      <c r="AA2" s="37"/>
      <c r="AB2" s="37"/>
      <c r="AC2" s="37"/>
      <c r="AD2" s="37"/>
      <c r="AE2" s="19"/>
      <c r="AF2" s="19"/>
      <c r="AG2" s="19"/>
      <c r="AH2" s="19"/>
      <c r="AI2" s="19"/>
      <c r="AJ2" s="19"/>
      <c r="AK2" s="20"/>
    </row>
    <row r="3" spans="1:48" ht="9.9499999999999993" customHeight="1" thickTop="1" thickBot="1">
      <c r="A3" s="38"/>
      <c r="B3" s="35"/>
      <c r="C3" s="35"/>
      <c r="D3" s="35"/>
      <c r="E3" s="39">
        <v>1</v>
      </c>
      <c r="F3" s="49" t="s">
        <v>2</v>
      </c>
      <c r="G3" s="49" t="s">
        <v>3</v>
      </c>
      <c r="H3" s="49" t="s">
        <v>4</v>
      </c>
      <c r="I3" s="49" t="s">
        <v>5</v>
      </c>
      <c r="J3" s="49" t="s">
        <v>4</v>
      </c>
      <c r="K3" s="49" t="s">
        <v>6</v>
      </c>
      <c r="L3" s="49" t="s">
        <v>4</v>
      </c>
      <c r="M3" s="49" t="s">
        <v>5</v>
      </c>
      <c r="N3" s="49" t="s">
        <v>7</v>
      </c>
      <c r="O3" s="35"/>
      <c r="P3" s="35"/>
      <c r="Q3" s="35"/>
      <c r="R3" s="71" t="s">
        <v>25</v>
      </c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21"/>
      <c r="AF3" s="21"/>
      <c r="AG3" s="27"/>
      <c r="AH3" s="27">
        <v>1</v>
      </c>
      <c r="AI3" s="27">
        <f>IF(AND(Кроссворд!F3=Результат!F3,Кроссворд!G3=Результат!G3,Кроссворд!H3=Результат!H3,Кроссворд!I3=Результат!I3,Кроссворд!J3=Результат!J3,Кроссворд!K3=Результат!K3,Кроссворд!L3=Результат!L3,Кроссворд!M3=Результат!M3,Кроссворд!N3=Результат!N3),1,0)</f>
        <v>1</v>
      </c>
      <c r="AJ3" s="27"/>
      <c r="AK3" s="22"/>
    </row>
    <row r="4" spans="1:48" ht="9.9499999999999993" customHeight="1" thickTop="1" thickBot="1">
      <c r="A4" s="38"/>
      <c r="B4" s="35"/>
      <c r="C4" s="35"/>
      <c r="D4" s="35"/>
      <c r="E4" s="35"/>
      <c r="F4" s="49" t="s">
        <v>8</v>
      </c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71" t="s">
        <v>26</v>
      </c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21"/>
      <c r="AF4" s="21"/>
      <c r="AG4" s="27"/>
      <c r="AH4" s="27">
        <v>2</v>
      </c>
      <c r="AI4" s="27">
        <f>IF(AND(Кроссворд!F4=Результат!F4,Кроссворд!F5=Результат!F5,Кроссворд!F6=Результат!F6,Кроссворд!F7=Результат!F7,Кроссворд!F8=Результат!F8,Кроссворд!F9=Результат!F9,Кроссворд!F10=Результат!F10,Кроссворд!F11=Результат!F11,Кроссворд!F12=Результат!F12,Кроссворд!F13=Результат!F13),1,0)</f>
        <v>1</v>
      </c>
      <c r="AJ4" s="27"/>
      <c r="AK4" s="22"/>
    </row>
    <row r="5" spans="1:48" ht="9.9499999999999993" customHeight="1" thickTop="1" thickBot="1">
      <c r="A5" s="38"/>
      <c r="B5" s="40">
        <v>3</v>
      </c>
      <c r="C5" s="50" t="s">
        <v>12</v>
      </c>
      <c r="D5" s="50" t="s">
        <v>13</v>
      </c>
      <c r="E5" s="50" t="s">
        <v>3</v>
      </c>
      <c r="F5" s="49" t="s">
        <v>4</v>
      </c>
      <c r="G5" s="35"/>
      <c r="H5" s="35"/>
      <c r="I5" s="35"/>
      <c r="J5" s="35"/>
      <c r="K5" s="35"/>
      <c r="L5" s="35"/>
      <c r="M5" s="35"/>
      <c r="N5" s="35"/>
      <c r="O5" s="35"/>
      <c r="P5" s="36">
        <v>7</v>
      </c>
      <c r="Q5" s="35"/>
      <c r="R5" s="71" t="s">
        <v>27</v>
      </c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21"/>
      <c r="AF5" s="21"/>
      <c r="AG5" s="27"/>
      <c r="AH5" s="27">
        <v>3</v>
      </c>
      <c r="AI5" s="27">
        <f>IF(AND(Кроссворд!C5=Результат!C5,Кроссворд!D5=Результат!D5,Кроссворд!E5=Результат!E5),1,0)</f>
        <v>1</v>
      </c>
      <c r="AJ5" s="27"/>
      <c r="AK5" s="22"/>
    </row>
    <row r="6" spans="1:48" ht="9.9499999999999993" customHeight="1" thickTop="1" thickBot="1">
      <c r="A6" s="38"/>
      <c r="B6" s="35"/>
      <c r="C6" s="35"/>
      <c r="D6" s="35"/>
      <c r="E6" s="35"/>
      <c r="F6" s="49" t="s">
        <v>3</v>
      </c>
      <c r="G6" s="35"/>
      <c r="H6" s="35"/>
      <c r="I6" s="35"/>
      <c r="J6" s="35"/>
      <c r="K6" s="36">
        <v>5</v>
      </c>
      <c r="L6" s="35"/>
      <c r="M6" s="35"/>
      <c r="N6" s="35"/>
      <c r="O6" s="35"/>
      <c r="P6" s="50" t="s">
        <v>18</v>
      </c>
      <c r="Q6" s="35"/>
      <c r="R6" s="72" t="s">
        <v>28</v>
      </c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21"/>
      <c r="AF6" s="21"/>
      <c r="AG6" s="27"/>
      <c r="AH6" s="27">
        <v>4</v>
      </c>
      <c r="AI6" s="27">
        <f>IF(AND(Кроссворд!B8=Результат!B8,Кроссворд!C8=Результат!C8,Кроссворд!D8=Результат!D8,Кроссворд!E8=Результат!E8,Кроссворд!G8=Результат!G8,Кроссворд!H8=Результат!H8,Кроссворд!I8=Результат!I8,Кроссворд!J8=Результат!J8,Кроссворд!K8=Результат!K8),1,0)</f>
        <v>1</v>
      </c>
      <c r="AJ6" s="27"/>
      <c r="AK6" s="22"/>
    </row>
    <row r="7" spans="1:48" ht="9.9499999999999993" customHeight="1" thickTop="1" thickBot="1">
      <c r="A7" s="38"/>
      <c r="B7" s="35"/>
      <c r="C7" s="35"/>
      <c r="D7" s="35"/>
      <c r="E7" s="35"/>
      <c r="F7" s="49" t="s">
        <v>4</v>
      </c>
      <c r="G7" s="35"/>
      <c r="H7" s="35"/>
      <c r="I7" s="35"/>
      <c r="J7" s="35"/>
      <c r="K7" s="50" t="s">
        <v>17</v>
      </c>
      <c r="L7" s="35"/>
      <c r="M7" s="35"/>
      <c r="N7" s="35"/>
      <c r="O7" s="35"/>
      <c r="P7" s="50" t="s">
        <v>8</v>
      </c>
      <c r="Q7" s="35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21"/>
      <c r="AF7" s="21"/>
      <c r="AG7" s="27"/>
      <c r="AH7" s="27">
        <v>5</v>
      </c>
      <c r="AI7" s="27">
        <f>IF(AND(Кроссворд!K7=Результат!K7,Кроссворд!K9=Результат!K9,Кроссворд!K10=Результат!K10,Кроссворд!K11=Результат!K11,Кроссворд!K12=Результат!K12,Кроссворд!K13=Результат!K13),1,0)</f>
        <v>1</v>
      </c>
      <c r="AJ7" s="27"/>
      <c r="AK7" s="22"/>
    </row>
    <row r="8" spans="1:48" ht="9.9499999999999993" customHeight="1" thickTop="1" thickBot="1">
      <c r="A8" s="41">
        <v>4</v>
      </c>
      <c r="B8" s="25" t="s">
        <v>14</v>
      </c>
      <c r="C8" s="25" t="s">
        <v>15</v>
      </c>
      <c r="D8" s="25" t="s">
        <v>11</v>
      </c>
      <c r="E8" s="25" t="s">
        <v>4</v>
      </c>
      <c r="F8" s="25" t="s">
        <v>9</v>
      </c>
      <c r="G8" s="25" t="s">
        <v>8</v>
      </c>
      <c r="H8" s="25" t="s">
        <v>10</v>
      </c>
      <c r="I8" s="25" t="s">
        <v>16</v>
      </c>
      <c r="J8" s="25" t="s">
        <v>5</v>
      </c>
      <c r="K8" s="25" t="s">
        <v>10</v>
      </c>
      <c r="L8" s="35"/>
      <c r="M8" s="35"/>
      <c r="N8" s="35"/>
      <c r="O8" s="35"/>
      <c r="P8" s="26" t="s">
        <v>23</v>
      </c>
      <c r="Q8" s="35"/>
      <c r="R8" s="71" t="s">
        <v>29</v>
      </c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21"/>
      <c r="AF8" s="21"/>
      <c r="AG8" s="27"/>
      <c r="AH8" s="27">
        <v>6</v>
      </c>
      <c r="AI8" s="27">
        <f>IF(AND(Кроссворд!I11=Результат!I11,Кроссворд!J11=Результат!J11,Кроссворд!K11=Результат!K11,Кроссворд!L11=Результат!L11,Кроссворд!M11=Результат!M11,Кроссворд!N11=Результат!N11,Кроссворд!O11=Результат!O11,Кроссворд!P11=Результат!P11),1,0)</f>
        <v>1</v>
      </c>
      <c r="AJ8" s="27"/>
      <c r="AK8" s="22"/>
    </row>
    <row r="9" spans="1:48" ht="9.9499999999999993" customHeight="1" thickTop="1" thickBot="1">
      <c r="A9" s="38"/>
      <c r="B9" s="35"/>
      <c r="C9" s="35"/>
      <c r="D9" s="35"/>
      <c r="E9" s="35"/>
      <c r="F9" s="25" t="s">
        <v>8</v>
      </c>
      <c r="G9" s="35"/>
      <c r="H9" s="35"/>
      <c r="I9" s="35"/>
      <c r="J9" s="35"/>
      <c r="K9" s="26" t="s">
        <v>18</v>
      </c>
      <c r="L9" s="35"/>
      <c r="M9" s="35"/>
      <c r="N9" s="35"/>
      <c r="O9" s="35"/>
      <c r="P9" s="26" t="s">
        <v>11</v>
      </c>
      <c r="Q9" s="35"/>
      <c r="R9" s="72" t="s">
        <v>30</v>
      </c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21"/>
      <c r="AF9" s="21"/>
      <c r="AG9" s="27"/>
      <c r="AH9" s="27">
        <v>7</v>
      </c>
      <c r="AI9" s="27">
        <f>IF(AND(Кроссворд!P6=Результат!P6,Кроссворд!P7=Результат!P7,Кроссворд!P8=Результат!P8,Кроссворд!P9=Результат!P9,Кроссворд!P10=Результат!P10,Кроссворд!P11=Результат!P11),1,0)</f>
        <v>1</v>
      </c>
      <c r="AJ9" s="27"/>
      <c r="AK9" s="22"/>
    </row>
    <row r="10" spans="1:48" ht="9.9499999999999993" customHeight="1" thickTop="1" thickBot="1">
      <c r="A10" s="38"/>
      <c r="B10" s="35"/>
      <c r="C10" s="35"/>
      <c r="D10" s="35"/>
      <c r="E10" s="35"/>
      <c r="F10" s="25" t="s">
        <v>10</v>
      </c>
      <c r="G10" s="35"/>
      <c r="H10" s="35"/>
      <c r="I10" s="35"/>
      <c r="J10" s="35"/>
      <c r="K10" s="26" t="s">
        <v>19</v>
      </c>
      <c r="L10" s="35"/>
      <c r="M10" s="35"/>
      <c r="N10" s="35"/>
      <c r="O10" s="35"/>
      <c r="P10" s="26" t="s">
        <v>18</v>
      </c>
      <c r="Q10" s="35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21"/>
      <c r="AF10" s="21"/>
      <c r="AG10" s="27"/>
      <c r="AH10" s="27"/>
      <c r="AI10" s="27"/>
      <c r="AJ10" s="27"/>
      <c r="AK10" s="22"/>
    </row>
    <row r="11" spans="1:48" ht="9.9499999999999993" customHeight="1" thickTop="1" thickBot="1">
      <c r="A11" s="38"/>
      <c r="B11" s="35"/>
      <c r="C11" s="35"/>
      <c r="D11" s="35"/>
      <c r="E11" s="35"/>
      <c r="F11" s="25" t="s">
        <v>6</v>
      </c>
      <c r="G11" s="35"/>
      <c r="H11" s="42">
        <v>6</v>
      </c>
      <c r="I11" s="26" t="s">
        <v>4</v>
      </c>
      <c r="J11" s="26" t="s">
        <v>21</v>
      </c>
      <c r="K11" s="26" t="s">
        <v>4</v>
      </c>
      <c r="L11" s="26" t="s">
        <v>8</v>
      </c>
      <c r="M11" s="26" t="s">
        <v>4</v>
      </c>
      <c r="N11" s="26" t="s">
        <v>22</v>
      </c>
      <c r="O11" s="26" t="s">
        <v>18</v>
      </c>
      <c r="P11" s="26" t="s">
        <v>10</v>
      </c>
      <c r="Q11" s="35"/>
      <c r="R11" s="71" t="s">
        <v>31</v>
      </c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21"/>
      <c r="AF11" s="21"/>
      <c r="AG11" s="21"/>
      <c r="AH11" s="21"/>
      <c r="AI11" s="21"/>
      <c r="AJ11" s="21"/>
      <c r="AK11" s="22"/>
    </row>
    <row r="12" spans="1:48" ht="9.9499999999999993" customHeight="1" thickTop="1" thickBot="1">
      <c r="A12" s="38"/>
      <c r="B12" s="35"/>
      <c r="C12" s="35"/>
      <c r="D12" s="35"/>
      <c r="E12" s="35"/>
      <c r="F12" s="25" t="s">
        <v>11</v>
      </c>
      <c r="G12" s="35"/>
      <c r="H12" s="35"/>
      <c r="I12" s="35"/>
      <c r="J12" s="35"/>
      <c r="K12" s="26" t="s">
        <v>8</v>
      </c>
      <c r="L12" s="35"/>
      <c r="M12" s="35"/>
      <c r="N12" s="35"/>
      <c r="O12" s="35"/>
      <c r="P12" s="35"/>
      <c r="Q12" s="35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21"/>
      <c r="AF12" s="21"/>
      <c r="AG12" s="21"/>
      <c r="AH12" s="21"/>
      <c r="AI12" s="21"/>
      <c r="AJ12" s="21"/>
      <c r="AK12" s="22"/>
    </row>
    <row r="13" spans="1:48" ht="9.9499999999999993" customHeight="1" thickTop="1" thickBot="1">
      <c r="A13" s="38"/>
      <c r="B13" s="35"/>
      <c r="C13" s="35"/>
      <c r="D13" s="35"/>
      <c r="E13" s="35"/>
      <c r="F13" s="25" t="s">
        <v>7</v>
      </c>
      <c r="G13" s="35"/>
      <c r="H13" s="35"/>
      <c r="I13" s="35"/>
      <c r="J13" s="35"/>
      <c r="K13" s="26" t="s">
        <v>20</v>
      </c>
      <c r="L13" s="35"/>
      <c r="M13" s="35"/>
      <c r="N13" s="35"/>
      <c r="O13" s="35"/>
      <c r="P13" s="35"/>
      <c r="Q13" s="35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21"/>
      <c r="AF13" s="21"/>
      <c r="AG13" s="21"/>
      <c r="AH13" s="21"/>
      <c r="AI13" s="21"/>
      <c r="AJ13" s="21"/>
      <c r="AK13" s="22"/>
    </row>
    <row r="14" spans="1:48" ht="9.9499999999999993" customHeight="1" thickTop="1" thickBot="1">
      <c r="A14" s="44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23"/>
      <c r="AF14" s="23"/>
      <c r="AG14" s="23"/>
      <c r="AH14" s="23"/>
      <c r="AI14" s="23"/>
      <c r="AJ14" s="23"/>
      <c r="AK14" s="24"/>
    </row>
    <row r="15" spans="1:48" ht="27" customHeight="1" thickTop="1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</row>
    <row r="16" spans="1:48" ht="27" customHeight="1" thickBot="1">
      <c r="D16" s="66" t="s">
        <v>33</v>
      </c>
      <c r="E16" s="66"/>
      <c r="F16" s="66"/>
      <c r="G16" s="66"/>
      <c r="H16" s="66"/>
      <c r="I16" s="66"/>
      <c r="J16" s="66"/>
      <c r="K16" s="66"/>
      <c r="L16" s="66"/>
      <c r="M16" s="66"/>
      <c r="AA16" s="67" t="s">
        <v>34</v>
      </c>
      <c r="AB16" s="67"/>
      <c r="AC16" s="67"/>
      <c r="AD16" s="67"/>
    </row>
    <row r="17" spans="6:29" ht="27" customHeight="1" thickTop="1" thickBot="1">
      <c r="F17" s="18"/>
      <c r="G17" s="18"/>
      <c r="H17" s="68">
        <f>AI3+AI4+AI5+AI6+AI7+AI8+AI9</f>
        <v>7</v>
      </c>
      <c r="I17" s="70"/>
      <c r="J17" s="17"/>
      <c r="K17" s="17"/>
      <c r="AA17" s="68">
        <f>IF(H17=7,5,IF(H17=6,4,IF(H17=5,3,IF(H17=4,2,IF(H17&lt;4,1)))))</f>
        <v>5</v>
      </c>
      <c r="AB17" s="69"/>
      <c r="AC17" s="70"/>
    </row>
    <row r="18" spans="6:29" ht="27" customHeight="1" thickTop="1"/>
  </sheetData>
  <sheetProtection password="CF7A" sheet="1" objects="1" scenarios="1" selectLockedCells="1"/>
  <mergeCells count="13">
    <mergeCell ref="F1:AB1"/>
    <mergeCell ref="R2:T2"/>
    <mergeCell ref="R3:AD3"/>
    <mergeCell ref="R4:AD4"/>
    <mergeCell ref="R5:AD5"/>
    <mergeCell ref="R6:AD7"/>
    <mergeCell ref="D16:M16"/>
    <mergeCell ref="AA16:AD16"/>
    <mergeCell ref="AA17:AC17"/>
    <mergeCell ref="H17:I17"/>
    <mergeCell ref="R8:AD8"/>
    <mergeCell ref="R9:AD10"/>
    <mergeCell ref="R11:AD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3:G9"/>
  <sheetViews>
    <sheetView workbookViewId="0">
      <selection activeCell="N76" sqref="N76"/>
    </sheetView>
  </sheetViews>
  <sheetFormatPr defaultRowHeight="15"/>
  <cols>
    <col min="1" max="16384" width="9.140625" style="29"/>
  </cols>
  <sheetData>
    <row r="3" spans="2:7" ht="28.5">
      <c r="B3" s="76" t="s">
        <v>36</v>
      </c>
      <c r="C3" s="76"/>
      <c r="D3" s="76"/>
      <c r="E3" s="76"/>
      <c r="F3" s="76"/>
      <c r="G3" s="76"/>
    </row>
    <row r="5" spans="2:7">
      <c r="B5" s="28" t="s">
        <v>0</v>
      </c>
    </row>
    <row r="7" spans="2:7">
      <c r="B7" s="28" t="s">
        <v>32</v>
      </c>
    </row>
    <row r="9" spans="2:7">
      <c r="B9" s="1" t="s">
        <v>46</v>
      </c>
    </row>
  </sheetData>
  <sheetProtection sheet="1" objects="1" scenarios="1" selectLockedCells="1"/>
  <mergeCells count="1">
    <mergeCell ref="B3:G3"/>
  </mergeCells>
  <hyperlinks>
    <hyperlink ref="B5" r:id="rId1"/>
    <hyperlink ref="B7" r:id="rId2"/>
    <hyperlink ref="B9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Титульный</vt:lpstr>
      <vt:lpstr>Регистрация</vt:lpstr>
      <vt:lpstr>Кроссворд</vt:lpstr>
      <vt:lpstr>Результат</vt:lpstr>
      <vt:lpstr>Источники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Savhoz-Pro</cp:lastModifiedBy>
  <dcterms:created xsi:type="dcterms:W3CDTF">2014-01-10T08:20:15Z</dcterms:created>
  <dcterms:modified xsi:type="dcterms:W3CDTF">2014-07-16T04:14:19Z</dcterms:modified>
</cp:coreProperties>
</file>