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Титульный" sheetId="1" r:id="rId1"/>
    <sheet name="Регистрация" sheetId="2" r:id="rId2"/>
    <sheet name="Задание 1" sheetId="3" r:id="rId3"/>
    <sheet name="Кроссворд" sheetId="4" r:id="rId4"/>
    <sheet name="Источники" sheetId="5" r:id="rId5"/>
  </sheets>
  <calcPr calcId="124519"/>
</workbook>
</file>

<file path=xl/calcChain.xml><?xml version="1.0" encoding="utf-8"?>
<calcChain xmlns="http://schemas.openxmlformats.org/spreadsheetml/2006/main">
  <c r="M21" i="3"/>
  <c r="M20"/>
  <c r="M19"/>
  <c r="M22" s="1"/>
  <c r="E16" s="1"/>
  <c r="M18"/>
</calcChain>
</file>

<file path=xl/comments1.xml><?xml version="1.0" encoding="utf-8"?>
<comments xmlns="http://schemas.openxmlformats.org/spreadsheetml/2006/main">
  <authors>
    <author>Автор</author>
  </authors>
  <commentList>
    <comment ref="I5" authorId="0">
      <text>
        <r>
          <rPr>
            <b/>
            <sz val="11"/>
            <color indexed="81"/>
            <rFont val="Tahoma"/>
            <family val="2"/>
            <charset val="204"/>
          </rPr>
          <t>Слово, которое Кай складывал из льдинок: вечность, снежинка, сосулька?</t>
        </r>
      </text>
    </comment>
    <comment ref="M5" authorId="0">
      <text>
        <r>
          <rPr>
            <b/>
            <sz val="12"/>
            <color indexed="81"/>
            <rFont val="Tahoma"/>
            <family val="2"/>
            <charset val="204"/>
          </rPr>
          <t>Он спел Герде песенку о том, что поцелуй девушки дороже золота</t>
        </r>
      </text>
    </comment>
    <comment ref="I6" authorId="0">
      <text>
        <r>
          <rPr>
            <b/>
            <sz val="11"/>
            <color indexed="81"/>
            <rFont val="Tahoma"/>
            <family val="2"/>
            <charset val="204"/>
          </rPr>
          <t>Кто охранял разбойничий замок: богатыри, бульдоги, снеговик?</t>
        </r>
      </text>
    </comment>
    <comment ref="L7" authorId="0">
      <text>
        <r>
          <rPr>
            <b/>
            <sz val="11"/>
            <color indexed="81"/>
            <rFont val="Tahoma"/>
            <family val="2"/>
            <charset val="204"/>
          </rPr>
          <t>Вещь Герды, которую оставила себе маленькая разбойница: брошь, муфта, шапка?</t>
        </r>
      </text>
    </comment>
    <comment ref="M8" authorId="0">
      <text>
        <r>
          <rPr>
            <b/>
            <sz val="11"/>
            <color indexed="81"/>
            <rFont val="Tahoma"/>
            <family val="2"/>
            <charset val="204"/>
          </rPr>
          <t>Кто помогал Герде во дворце принца и принцессы: белка, ворон, кошка?</t>
        </r>
      </text>
    </comment>
    <comment ref="I9" authorId="0">
      <text>
        <r>
          <rPr>
            <b/>
            <sz val="11"/>
            <color indexed="81"/>
            <rFont val="Tahoma"/>
            <family val="2"/>
            <charset val="204"/>
          </rPr>
          <t>Волшебный предмет, который смастерил злой тролль: зеркало, ножницы, фонарик?</t>
        </r>
      </text>
    </comment>
    <comment ref="M10" authorId="0">
      <text>
        <r>
          <rPr>
            <b/>
            <sz val="11"/>
            <color indexed="81"/>
            <rFont val="Tahoma"/>
            <family val="2"/>
            <charset val="204"/>
          </rPr>
          <t>Оружие маленькой разбойницы: лук, нож, меч?</t>
        </r>
      </text>
    </comment>
    <comment ref="K11" authorId="0">
      <text>
        <r>
          <rPr>
            <b/>
            <sz val="11"/>
            <color indexed="81"/>
            <rFont val="Tahoma"/>
            <family val="2"/>
            <charset val="204"/>
          </rPr>
          <t>На что Кай обещал посадить Снежную королеву: огонь, печка, плита?</t>
        </r>
      </text>
    </comment>
    <comment ref="I12" authorId="0">
      <text>
        <r>
          <rPr>
            <b/>
            <sz val="11"/>
            <color indexed="81"/>
            <rFont val="Tahoma"/>
            <family val="2"/>
            <charset val="204"/>
          </rPr>
          <t>Что принадлежало маленькой разбойнице: гардероб, зверинец, лестница?</t>
        </r>
      </text>
    </comment>
    <comment ref="K13" authorId="0">
      <text>
        <r>
          <rPr>
            <b/>
            <sz val="11"/>
            <color indexed="81"/>
            <rFont val="Tahoma"/>
            <family val="2"/>
            <charset val="204"/>
          </rPr>
          <t>Что попало Каю в глаз: соринка, осколок, конверт?</t>
        </r>
      </text>
    </comment>
  </commentList>
</comments>
</file>

<file path=xl/sharedStrings.xml><?xml version="1.0" encoding="utf-8"?>
<sst xmlns="http://schemas.openxmlformats.org/spreadsheetml/2006/main" count="160" uniqueCount="67">
  <si>
    <t>МОБУ Новобурейская СОШ №1</t>
  </si>
  <si>
    <t>Бурейский район Амурская область</t>
  </si>
  <si>
    <t>2013 год</t>
  </si>
  <si>
    <t>Подготовила учитель математики</t>
  </si>
  <si>
    <t>Онищук Елена Маратовна</t>
  </si>
  <si>
    <t>Итоговый проект</t>
  </si>
  <si>
    <t>Фамилия</t>
  </si>
  <si>
    <t>Имя</t>
  </si>
  <si>
    <t>Класс</t>
  </si>
  <si>
    <t>Математика - это гимнастика ума</t>
  </si>
  <si>
    <t>Выполните действия. Запишите в табличку буквы, соответствующие заданным ответам.</t>
  </si>
  <si>
    <t>В</t>
  </si>
  <si>
    <t>Р</t>
  </si>
  <si>
    <t>Е</t>
  </si>
  <si>
    <t>С</t>
  </si>
  <si>
    <t>А</t>
  </si>
  <si>
    <t>И</t>
  </si>
  <si>
    <t>Д</t>
  </si>
  <si>
    <t>Т</t>
  </si>
  <si>
    <t>-0,8</t>
  </si>
  <si>
    <t>0,8</t>
  </si>
  <si>
    <t>4</t>
  </si>
  <si>
    <t>5,3</t>
  </si>
  <si>
    <t>-3,9</t>
  </si>
  <si>
    <t>-2,9</t>
  </si>
  <si>
    <t>0,7</t>
  </si>
  <si>
    <t>0,9</t>
  </si>
  <si>
    <t>французский математик 16-го века,</t>
  </si>
  <si>
    <t>который ввел систему алгебраических</t>
  </si>
  <si>
    <t xml:space="preserve">символов. Был одним из первых, кто стал </t>
  </si>
  <si>
    <t>числа обозначать буквами. Имя этого</t>
  </si>
  <si>
    <t>ученого Франсуа.</t>
  </si>
  <si>
    <r>
      <rPr>
        <b/>
        <sz val="18"/>
        <color rgb="FF002060"/>
        <rFont val="Times New Roman"/>
        <family val="1"/>
        <charset val="204"/>
      </rPr>
      <t xml:space="preserve">2,5 </t>
    </r>
    <r>
      <rPr>
        <b/>
        <sz val="18"/>
        <color rgb="FF002060"/>
        <rFont val="Calibri"/>
        <family val="2"/>
        <charset val="204"/>
      </rPr>
      <t>∙</t>
    </r>
    <r>
      <rPr>
        <b/>
        <sz val="18"/>
        <color rgb="FF002060"/>
        <rFont val="Times New Roman"/>
        <family val="1"/>
        <charset val="204"/>
      </rPr>
      <t xml:space="preserve"> 4 - 10,8 = </t>
    </r>
  </si>
  <si>
    <t>1.</t>
  </si>
  <si>
    <t>2.</t>
  </si>
  <si>
    <r>
      <rPr>
        <b/>
        <sz val="16"/>
        <color rgb="FF002060"/>
        <rFont val="Times New Roman"/>
        <family val="1"/>
        <charset val="204"/>
      </rPr>
      <t xml:space="preserve">1,6 </t>
    </r>
    <r>
      <rPr>
        <b/>
        <sz val="16"/>
        <color rgb="FF002060"/>
        <rFont val="Calibri"/>
        <family val="2"/>
        <charset val="204"/>
      </rPr>
      <t>∙</t>
    </r>
    <r>
      <rPr>
        <b/>
        <sz val="16"/>
        <color rgb="FF002060"/>
        <rFont val="Times New Roman"/>
        <family val="1"/>
        <charset val="204"/>
      </rPr>
      <t xml:space="preserve"> </t>
    </r>
    <r>
      <rPr>
        <b/>
        <sz val="16"/>
        <color rgb="FF002060"/>
        <rFont val="Calibri"/>
        <family val="2"/>
        <charset val="204"/>
      </rPr>
      <t>¾</t>
    </r>
    <r>
      <rPr>
        <b/>
        <sz val="16"/>
        <color rgb="FF002060"/>
        <rFont val="Times New Roman"/>
        <family val="1"/>
        <charset val="204"/>
      </rPr>
      <t xml:space="preserve"> - 4,1 =</t>
    </r>
  </si>
  <si>
    <t xml:space="preserve">3. </t>
  </si>
  <si>
    <r>
      <rPr>
        <b/>
        <sz val="16"/>
        <color rgb="FF002060"/>
        <rFont val="Times New Roman"/>
        <family val="1"/>
        <charset val="204"/>
      </rPr>
      <t xml:space="preserve">(1 : 3 : 2 + 0,5) </t>
    </r>
    <r>
      <rPr>
        <b/>
        <sz val="16"/>
        <color rgb="FF002060"/>
        <rFont val="Calibri"/>
        <family val="2"/>
        <charset val="204"/>
      </rPr>
      <t>∙</t>
    </r>
    <r>
      <rPr>
        <b/>
        <sz val="16"/>
        <color rgb="FF002060"/>
        <rFont val="Times New Roman"/>
        <family val="1"/>
        <charset val="204"/>
      </rPr>
      <t xml:space="preserve"> 6 =</t>
    </r>
  </si>
  <si>
    <t xml:space="preserve">4. </t>
  </si>
  <si>
    <r>
      <rPr>
        <b/>
        <sz val="16"/>
        <color rgb="FF002060"/>
        <rFont val="Times New Roman"/>
        <family val="1"/>
        <charset val="204"/>
      </rPr>
      <t xml:space="preserve">2,4 </t>
    </r>
    <r>
      <rPr>
        <b/>
        <sz val="16"/>
        <color rgb="FF002060"/>
        <rFont val="Calibri"/>
        <family val="2"/>
        <charset val="204"/>
      </rPr>
      <t>∙</t>
    </r>
    <r>
      <rPr>
        <b/>
        <sz val="16"/>
        <color rgb="FF002060"/>
        <rFont val="Times New Roman"/>
        <family val="1"/>
        <charset val="204"/>
      </rPr>
      <t xml:space="preserve"> </t>
    </r>
    <r>
      <rPr>
        <b/>
        <sz val="16"/>
        <color rgb="FF002060"/>
        <rFont val="Calibri"/>
        <family val="2"/>
        <charset val="204"/>
      </rPr>
      <t>⅚</t>
    </r>
    <r>
      <rPr>
        <b/>
        <sz val="16"/>
        <color rgb="FF002060"/>
        <rFont val="Times New Roman"/>
        <family val="1"/>
        <charset val="204"/>
      </rPr>
      <t xml:space="preserve"> - 1,1 =</t>
    </r>
  </si>
  <si>
    <t>а</t>
  </si>
  <si>
    <t>КРОССВОРД "ПРИКЛЮЧЕНИЯ ГЕРДЫ"</t>
  </si>
  <si>
    <t>по сказке Г.Х.Андерсена "Снежная королева"</t>
  </si>
  <si>
    <t>http://images.yandex.ru/yandsearch?text=%D1%81%D0%BD%D0%B5%D0%B6%D0%BD%D0%B0%D1%8F%20%D0%BA%D0%BE%D1%80%D0%BE%D0%BB%D0%B5%D0%B2%D0%B0%20%D0%BA%D0%B0%D1%80%D1%82%D0%B8%D0%BD%D0%BA%D0%B8&amp;uinfo=sw-1263-sh-602-fw-1038-fh-448-pd-1</t>
  </si>
  <si>
    <t>http://images.yandex.ru/yandsearch?text=%D0%B3%D0%B5%D1%80%D0%B4%D0%B0%20%D0%B8%D0%B7%20%D1%81%D0%BD%D0%B5%D0%B6%D0%BD%D0%BE%D0%B9%20%D0%BA%D0%BE%D1%80%D0%BE%D0%BB%D0%B5%D0%B2%D1%8B&amp;uinfo=sw-1263-sh-602-fw-1038-fh-448-pd-1</t>
  </si>
  <si>
    <t>в</t>
  </si>
  <si>
    <t>е</t>
  </si>
  <si>
    <t>ч</t>
  </si>
  <si>
    <t>н</t>
  </si>
  <si>
    <t>о</t>
  </si>
  <si>
    <t>с</t>
  </si>
  <si>
    <t>т</t>
  </si>
  <si>
    <t>ь</t>
  </si>
  <si>
    <t>м</t>
  </si>
  <si>
    <t>у</t>
  </si>
  <si>
    <t>ф</t>
  </si>
  <si>
    <t>р</t>
  </si>
  <si>
    <t>з</t>
  </si>
  <si>
    <t>к</t>
  </si>
  <si>
    <t>л</t>
  </si>
  <si>
    <t>ж</t>
  </si>
  <si>
    <t>и</t>
  </si>
  <si>
    <t>п</t>
  </si>
  <si>
    <t>ц</t>
  </si>
  <si>
    <t>д</t>
  </si>
  <si>
    <t>б</t>
  </si>
  <si>
    <t>г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</si>
</sst>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i/>
      <sz val="16"/>
      <color rgb="FF00206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i/>
      <sz val="24"/>
      <color rgb="FFFF0066"/>
      <name val="Comic Sans MS"/>
      <family val="4"/>
      <charset val="204"/>
    </font>
    <font>
      <b/>
      <i/>
      <sz val="16"/>
      <color rgb="FF006600"/>
      <name val="Times New Roman"/>
      <family val="1"/>
      <charset val="204"/>
    </font>
    <font>
      <b/>
      <i/>
      <sz val="20"/>
      <color rgb="FFFF0066"/>
      <name val="Times New Roman"/>
      <family val="1"/>
      <charset val="204"/>
    </font>
    <font>
      <sz val="16"/>
      <color rgb="FFFF0066"/>
      <name val="Times New Roman"/>
      <family val="1"/>
      <charset val="204"/>
    </font>
    <font>
      <b/>
      <i/>
      <sz val="24"/>
      <color rgb="FFFF0066"/>
      <name val="Times New Roman"/>
      <family val="1"/>
      <charset val="204"/>
    </font>
    <font>
      <b/>
      <sz val="16"/>
      <color rgb="FFFF0066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color rgb="FFFF0066"/>
      <name val="Times New Roman"/>
      <family val="1"/>
      <charset val="204"/>
    </font>
    <font>
      <b/>
      <sz val="18"/>
      <color rgb="FF002060"/>
      <name val="Times New Roman"/>
      <family val="1"/>
      <charset val="204"/>
    </font>
    <font>
      <b/>
      <sz val="18"/>
      <color rgb="FF002060"/>
      <name val="Calibri"/>
      <family val="2"/>
      <charset val="204"/>
    </font>
    <font>
      <b/>
      <sz val="16"/>
      <color rgb="FF002060"/>
      <name val="Times New Roman"/>
      <family val="1"/>
      <charset val="204"/>
    </font>
    <font>
      <b/>
      <sz val="16"/>
      <color rgb="FF002060"/>
      <name val="Calibri"/>
      <family val="2"/>
      <charset val="204"/>
    </font>
    <font>
      <b/>
      <i/>
      <sz val="18"/>
      <color rgb="FFFF0000"/>
      <name val="Times New Roman"/>
      <family val="1"/>
      <charset val="204"/>
    </font>
    <font>
      <sz val="16"/>
      <color rgb="FFCCECFF"/>
      <name val="Times New Roman"/>
      <family val="1"/>
      <charset val="204"/>
    </font>
    <font>
      <b/>
      <i/>
      <sz val="22"/>
      <color rgb="FF0070C0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b/>
      <i/>
      <sz val="22"/>
      <color rgb="FF7030A0"/>
      <name val="Times New Roman"/>
      <family val="1"/>
      <charset val="204"/>
    </font>
    <font>
      <b/>
      <i/>
      <sz val="22"/>
      <color rgb="FFFFFF99"/>
      <name val="Times New Roman"/>
      <family val="1"/>
      <charset val="204"/>
    </font>
    <font>
      <b/>
      <i/>
      <sz val="26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gradientFill degree="27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rgb="FF0070C0"/>
        </stop>
      </gradientFill>
    </fill>
    <fill>
      <gradientFill degree="27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FF66FF"/>
        </stop>
      </gradientFill>
    </fill>
    <fill>
      <patternFill patternType="solid">
        <fgColor rgb="FFFFFF99"/>
        <bgColor auto="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5" borderId="1" xfId="0" applyFont="1" applyFill="1" applyBorder="1" applyAlignment="1">
      <alignment horizontal="center"/>
    </xf>
    <xf numFmtId="49" fontId="1" fillId="4" borderId="1" xfId="0" applyNumberFormat="1" applyFont="1" applyFill="1" applyBorder="1"/>
    <xf numFmtId="49" fontId="1" fillId="4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 applyProtection="1">
      <alignment horizontal="center"/>
      <protection locked="0"/>
    </xf>
    <xf numFmtId="0" fontId="10" fillId="3" borderId="0" xfId="0" applyFont="1" applyFill="1"/>
    <xf numFmtId="0" fontId="12" fillId="3" borderId="0" xfId="0" applyFont="1" applyFill="1"/>
    <xf numFmtId="0" fontId="14" fillId="3" borderId="0" xfId="0" applyFont="1" applyFill="1"/>
    <xf numFmtId="0" fontId="17" fillId="3" borderId="0" xfId="0" applyFont="1" applyFill="1"/>
    <xf numFmtId="0" fontId="18" fillId="2" borderId="0" xfId="0" applyFont="1" applyFill="1"/>
    <xf numFmtId="0" fontId="21" fillId="7" borderId="1" xfId="0" applyFont="1" applyFill="1" applyBorder="1" applyAlignment="1" applyProtection="1">
      <alignment horizontal="center"/>
      <protection locked="0"/>
    </xf>
    <xf numFmtId="0" fontId="21" fillId="8" borderId="1" xfId="0" applyFont="1" applyFill="1" applyBorder="1" applyAlignment="1" applyProtection="1">
      <alignment horizontal="center"/>
      <protection locked="0"/>
    </xf>
    <xf numFmtId="0" fontId="21" fillId="2" borderId="0" xfId="0" applyFont="1" applyFill="1"/>
    <xf numFmtId="0" fontId="21" fillId="8" borderId="5" xfId="0" applyFont="1" applyFill="1" applyBorder="1" applyAlignment="1" applyProtection="1">
      <alignment horizontal="center"/>
      <protection locked="0"/>
    </xf>
    <xf numFmtId="0" fontId="21" fillId="7" borderId="5" xfId="0" applyFont="1" applyFill="1" applyBorder="1" applyAlignment="1" applyProtection="1">
      <alignment horizontal="center"/>
      <protection locked="0"/>
    </xf>
    <xf numFmtId="0" fontId="22" fillId="9" borderId="0" xfId="0" applyFont="1" applyFill="1" applyBorder="1" applyAlignment="1" applyProtection="1">
      <alignment horizontal="center"/>
      <protection locked="0"/>
    </xf>
    <xf numFmtId="0" fontId="22" fillId="9" borderId="0" xfId="0" applyFont="1" applyFill="1" applyBorder="1"/>
    <xf numFmtId="0" fontId="22" fillId="2" borderId="0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</cellXfs>
  <cellStyles count="1">
    <cellStyle name="Обычный" xfId="0" builtinId="0"/>
  </cellStyles>
  <dxfs count="64"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</dxfs>
  <tableStyles count="0" defaultTableStyle="TableStyleMedium9" defaultPivotStyle="PivotStyleLight16"/>
  <colors>
    <mruColors>
      <color rgb="FFFFFF99"/>
      <color rgb="FF006600"/>
      <color rgb="FFFF66FF"/>
      <color rgb="FFCCECFF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1058;&#1077;&#1089;&#1090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12</xdr:row>
      <xdr:rowOff>247650</xdr:rowOff>
    </xdr:from>
    <xdr:to>
      <xdr:col>13</xdr:col>
      <xdr:colOff>381000</xdr:colOff>
      <xdr:row>16</xdr:row>
      <xdr:rowOff>190500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6524625" y="3400425"/>
          <a:ext cx="1781175" cy="971550"/>
        </a:xfrm>
        <a:prstGeom prst="rightArrow">
          <a:avLst/>
        </a:prstGeom>
        <a:solidFill>
          <a:srgbClr val="006600">
            <a:alpha val="60000"/>
          </a:srgbClr>
        </a:solidFill>
        <a:ln w="12700"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2000" b="1" i="1"/>
            <a:t>НАЧАЛИ</a:t>
          </a:r>
        </a:p>
      </xdr:txBody>
    </xdr:sp>
    <xdr:clientData/>
  </xdr:twoCellAnchor>
  <xdr:twoCellAnchor editAs="oneCell">
    <xdr:from>
      <xdr:col>2</xdr:col>
      <xdr:colOff>590551</xdr:colOff>
      <xdr:row>1</xdr:row>
      <xdr:rowOff>247650</xdr:rowOff>
    </xdr:from>
    <xdr:to>
      <xdr:col>6</xdr:col>
      <xdr:colOff>247650</xdr:colOff>
      <xdr:row>11</xdr:row>
      <xdr:rowOff>80445</xdr:rowOff>
    </xdr:to>
    <xdr:pic>
      <xdr:nvPicPr>
        <xdr:cNvPr id="3" name="Рисунок 2" descr="картинка2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809751" y="504825"/>
          <a:ext cx="2095499" cy="2595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2</xdr:row>
      <xdr:rowOff>67530</xdr:rowOff>
    </xdr:from>
    <xdr:to>
      <xdr:col>5</xdr:col>
      <xdr:colOff>314326</xdr:colOff>
      <xdr:row>9</xdr:row>
      <xdr:rowOff>123825</xdr:rowOff>
    </xdr:to>
    <xdr:pic>
      <xdr:nvPicPr>
        <xdr:cNvPr id="2" name="Рисунок 1" descr="картинка2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00051" y="581880"/>
          <a:ext cx="1714500" cy="2123220"/>
        </a:xfrm>
        <a:prstGeom prst="rect">
          <a:avLst/>
        </a:prstGeom>
      </xdr:spPr>
    </xdr:pic>
    <xdr:clientData/>
  </xdr:twoCellAnchor>
  <xdr:twoCellAnchor editAs="oneCell">
    <xdr:from>
      <xdr:col>15</xdr:col>
      <xdr:colOff>214504</xdr:colOff>
      <xdr:row>11</xdr:row>
      <xdr:rowOff>0</xdr:rowOff>
    </xdr:from>
    <xdr:to>
      <xdr:col>22</xdr:col>
      <xdr:colOff>38101</xdr:colOff>
      <xdr:row>17</xdr:row>
      <xdr:rowOff>209550</xdr:rowOff>
    </xdr:to>
    <xdr:pic>
      <xdr:nvPicPr>
        <xdr:cNvPr id="13" name="Рисунок 12" descr="i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691379" y="3248025"/>
          <a:ext cx="2290572" cy="2057400"/>
        </a:xfrm>
        <a:prstGeom prst="rect">
          <a:avLst/>
        </a:prstGeom>
      </xdr:spPr>
    </xdr:pic>
    <xdr:clientData/>
  </xdr:twoCellAnchor>
  <xdr:twoCellAnchor>
    <xdr:from>
      <xdr:col>11</xdr:col>
      <xdr:colOff>200025</xdr:colOff>
      <xdr:row>6</xdr:row>
      <xdr:rowOff>180976</xdr:rowOff>
    </xdr:from>
    <xdr:to>
      <xdr:col>12</xdr:col>
      <xdr:colOff>9525</xdr:colOff>
      <xdr:row>10</xdr:row>
      <xdr:rowOff>276226</xdr:rowOff>
    </xdr:to>
    <xdr:cxnSp macro="">
      <xdr:nvCxnSpPr>
        <xdr:cNvPr id="15" name="Прямая со стрелкой 14"/>
        <xdr:cNvCxnSpPr/>
      </xdr:nvCxnSpPr>
      <xdr:spPr>
        <a:xfrm rot="5400000">
          <a:off x="3709988" y="2509838"/>
          <a:ext cx="1276350" cy="161925"/>
        </a:xfrm>
        <a:prstGeom prst="straightConnector1">
          <a:avLst/>
        </a:prstGeom>
        <a:ln w="28575">
          <a:solidFill>
            <a:srgbClr val="FF006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9</xdr:row>
      <xdr:rowOff>161924</xdr:rowOff>
    </xdr:from>
    <xdr:to>
      <xdr:col>18</xdr:col>
      <xdr:colOff>95250</xdr:colOff>
      <xdr:row>10</xdr:row>
      <xdr:rowOff>200024</xdr:rowOff>
    </xdr:to>
    <xdr:cxnSp macro="">
      <xdr:nvCxnSpPr>
        <xdr:cNvPr id="17" name="Прямая со стрелкой 16"/>
        <xdr:cNvCxnSpPr/>
      </xdr:nvCxnSpPr>
      <xdr:spPr>
        <a:xfrm rot="10800000" flipV="1">
          <a:off x="5429250" y="2819399"/>
          <a:ext cx="1200150" cy="333375"/>
        </a:xfrm>
        <a:prstGeom prst="straightConnector1">
          <a:avLst/>
        </a:prstGeom>
        <a:ln w="28575">
          <a:solidFill>
            <a:srgbClr val="FF006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190501</xdr:colOff>
      <xdr:row>6</xdr:row>
      <xdr:rowOff>57149</xdr:rowOff>
    </xdr:from>
    <xdr:to>
      <xdr:col>14</xdr:col>
      <xdr:colOff>342901</xdr:colOff>
      <xdr:row>10</xdr:row>
      <xdr:rowOff>257174</xdr:rowOff>
    </xdr:to>
    <xdr:cxnSp macro="">
      <xdr:nvCxnSpPr>
        <xdr:cNvPr id="19" name="Прямая со стрелкой 18"/>
        <xdr:cNvCxnSpPr/>
      </xdr:nvCxnSpPr>
      <xdr:spPr>
        <a:xfrm rot="5400000">
          <a:off x="4348163" y="2090737"/>
          <a:ext cx="1381125" cy="857250"/>
        </a:xfrm>
        <a:prstGeom prst="straightConnector1">
          <a:avLst/>
        </a:prstGeom>
        <a:ln w="28575">
          <a:solidFill>
            <a:srgbClr val="FF006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228600</xdr:colOff>
      <xdr:row>5</xdr:row>
      <xdr:rowOff>266699</xdr:rowOff>
    </xdr:from>
    <xdr:to>
      <xdr:col>21</xdr:col>
      <xdr:colOff>247650</xdr:colOff>
      <xdr:row>10</xdr:row>
      <xdr:rowOff>247649</xdr:rowOff>
    </xdr:to>
    <xdr:cxnSp macro="">
      <xdr:nvCxnSpPr>
        <xdr:cNvPr id="21" name="Прямая со стрелкой 20"/>
        <xdr:cNvCxnSpPr/>
      </xdr:nvCxnSpPr>
      <xdr:spPr>
        <a:xfrm rot="10800000" flipV="1">
          <a:off x="5000625" y="1743074"/>
          <a:ext cx="2838450" cy="1457325"/>
        </a:xfrm>
        <a:prstGeom prst="straightConnector1">
          <a:avLst/>
        </a:prstGeom>
        <a:ln>
          <a:solidFill>
            <a:srgbClr val="FF006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169633</xdr:colOff>
      <xdr:row>4</xdr:row>
      <xdr:rowOff>83205</xdr:rowOff>
    </xdr:from>
    <xdr:to>
      <xdr:col>7</xdr:col>
      <xdr:colOff>57089</xdr:colOff>
      <xdr:row>10</xdr:row>
      <xdr:rowOff>68660</xdr:rowOff>
    </xdr:to>
    <xdr:pic>
      <xdr:nvPicPr>
        <xdr:cNvPr id="2" name="Рисунок 1" descr="i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1247989">
          <a:off x="169633" y="1416705"/>
          <a:ext cx="2621131" cy="198570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20</xdr:col>
      <xdr:colOff>83059</xdr:colOff>
      <xdr:row>4</xdr:row>
      <xdr:rowOff>63490</xdr:rowOff>
    </xdr:from>
    <xdr:to>
      <xdr:col>28</xdr:col>
      <xdr:colOff>151198</xdr:colOff>
      <xdr:row>10</xdr:row>
      <xdr:rowOff>290454</xdr:rowOff>
    </xdr:to>
    <xdr:pic>
      <xdr:nvPicPr>
        <xdr:cNvPr id="3" name="Рисунок 2" descr="i2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225810">
          <a:off x="7893559" y="1396990"/>
          <a:ext cx="3192339" cy="222721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7</xdr:col>
      <xdr:colOff>361950</xdr:colOff>
      <xdr:row>21</xdr:row>
      <xdr:rowOff>76200</xdr:rowOff>
    </xdr:from>
    <xdr:to>
      <xdr:col>11</xdr:col>
      <xdr:colOff>123825</xdr:colOff>
      <xdr:row>23</xdr:row>
      <xdr:rowOff>276225</xdr:rowOff>
    </xdr:to>
    <xdr:sp macro="" textlink="">
      <xdr:nvSpPr>
        <xdr:cNvPr id="4" name="Овал 3"/>
        <xdr:cNvSpPr/>
      </xdr:nvSpPr>
      <xdr:spPr>
        <a:xfrm>
          <a:off x="3095625" y="7077075"/>
          <a:ext cx="1323975" cy="866775"/>
        </a:xfrm>
        <a:prstGeom prst="ellipse">
          <a:avLst/>
        </a:prstGeom>
        <a:solidFill>
          <a:srgbClr val="FFFF99"/>
        </a:solidFill>
        <a:ln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E2:M19"/>
  <sheetViews>
    <sheetView workbookViewId="0"/>
  </sheetViews>
  <sheetFormatPr defaultRowHeight="20.25"/>
  <cols>
    <col min="1" max="16384" width="9.140625" style="1"/>
  </cols>
  <sheetData>
    <row r="2" spans="5:13">
      <c r="G2" s="2" t="s">
        <v>0</v>
      </c>
    </row>
    <row r="3" spans="5:13">
      <c r="G3" s="2" t="s">
        <v>1</v>
      </c>
    </row>
    <row r="7" spans="5:13" ht="37.5">
      <c r="E7" s="3"/>
      <c r="G7" s="4" t="s">
        <v>5</v>
      </c>
    </row>
    <row r="14" spans="5:13">
      <c r="M14" s="2" t="s">
        <v>3</v>
      </c>
    </row>
    <row r="15" spans="5:13">
      <c r="M15" s="2" t="s">
        <v>4</v>
      </c>
    </row>
    <row r="19" spans="9:9">
      <c r="I19" s="2" t="s">
        <v>2</v>
      </c>
    </row>
  </sheetData>
  <sheetProtection password="CF7A" sheet="1" objects="1" scenarios="1" selectLockedCells="1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D4:L17"/>
  <sheetViews>
    <sheetView tabSelected="1" workbookViewId="0"/>
  </sheetViews>
  <sheetFormatPr defaultRowHeight="20.25"/>
  <cols>
    <col min="1" max="16384" width="9.140625" style="5"/>
  </cols>
  <sheetData>
    <row r="4" spans="4:12" ht="25.5">
      <c r="L4" s="7"/>
    </row>
    <row r="8" spans="4:12" ht="30">
      <c r="H8" s="8"/>
      <c r="I8" s="9" t="s">
        <v>9</v>
      </c>
    </row>
    <row r="15" spans="4:12">
      <c r="D15" s="6" t="s">
        <v>6</v>
      </c>
      <c r="F15" s="27"/>
      <c r="G15" s="28"/>
      <c r="H15" s="29"/>
    </row>
    <row r="16" spans="4:12">
      <c r="D16" s="6" t="s">
        <v>7</v>
      </c>
      <c r="F16" s="27"/>
      <c r="G16" s="28"/>
      <c r="H16" s="29"/>
    </row>
    <row r="17" spans="4:8">
      <c r="D17" s="6" t="s">
        <v>8</v>
      </c>
      <c r="F17" s="27"/>
      <c r="G17" s="28"/>
      <c r="H17" s="29"/>
    </row>
  </sheetData>
  <sheetProtection selectLockedCells="1"/>
  <mergeCells count="3">
    <mergeCell ref="F15:H15"/>
    <mergeCell ref="F16:H16"/>
    <mergeCell ref="F17:H17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C3:X22"/>
  <sheetViews>
    <sheetView workbookViewId="0">
      <selection activeCell="O12" sqref="O12"/>
    </sheetView>
  </sheetViews>
  <sheetFormatPr defaultColWidth="5.28515625" defaultRowHeight="23.25" customHeight="1"/>
  <cols>
    <col min="1" max="2" width="5.28515625" style="5"/>
    <col min="3" max="4" width="5.85546875" style="5" customWidth="1"/>
    <col min="5" max="5" width="5.28515625" style="5"/>
    <col min="6" max="6" width="5.5703125" style="5" customWidth="1"/>
    <col min="7" max="8" width="5.7109375" style="5" customWidth="1"/>
    <col min="9" max="10" width="5.5703125" style="5" customWidth="1"/>
    <col min="11" max="16384" width="5.28515625" style="5"/>
  </cols>
  <sheetData>
    <row r="3" spans="3:24" ht="23.25" customHeight="1">
      <c r="F3" s="6"/>
      <c r="I3" s="6" t="s">
        <v>10</v>
      </c>
    </row>
    <row r="4" spans="3:24" ht="23.25" customHeight="1">
      <c r="G4" s="6"/>
    </row>
    <row r="6" spans="3:24" ht="23.25" customHeight="1">
      <c r="H6" s="5" t="s">
        <v>33</v>
      </c>
      <c r="I6" s="15" t="s">
        <v>32</v>
      </c>
      <c r="P6" s="5" t="s">
        <v>34</v>
      </c>
      <c r="Q6" s="16" t="s">
        <v>35</v>
      </c>
      <c r="W6" s="5" t="s">
        <v>36</v>
      </c>
      <c r="X6" s="16" t="s">
        <v>37</v>
      </c>
    </row>
    <row r="9" spans="3:24" ht="23.25" customHeight="1">
      <c r="P9" s="5" t="s">
        <v>38</v>
      </c>
      <c r="Q9" s="16" t="s">
        <v>39</v>
      </c>
    </row>
    <row r="12" spans="3:24" ht="29.25" customHeight="1">
      <c r="C12" s="11" t="s">
        <v>19</v>
      </c>
      <c r="D12" s="11" t="s">
        <v>20</v>
      </c>
      <c r="E12" s="12" t="s">
        <v>21</v>
      </c>
      <c r="F12" s="12" t="s">
        <v>22</v>
      </c>
      <c r="G12" s="11" t="s">
        <v>23</v>
      </c>
      <c r="H12" s="11" t="s">
        <v>24</v>
      </c>
      <c r="I12" s="11" t="s">
        <v>25</v>
      </c>
      <c r="J12" s="11" t="s">
        <v>26</v>
      </c>
      <c r="L12" s="13" t="s">
        <v>11</v>
      </c>
      <c r="M12" s="13" t="s">
        <v>16</v>
      </c>
      <c r="N12" s="13" t="s">
        <v>13</v>
      </c>
      <c r="O12" s="13" t="s">
        <v>18</v>
      </c>
      <c r="P12" s="14"/>
      <c r="W12" s="5" t="s">
        <v>27</v>
      </c>
    </row>
    <row r="13" spans="3:24" ht="23.25" customHeight="1">
      <c r="C13" s="10" t="s">
        <v>11</v>
      </c>
      <c r="D13" s="10" t="s">
        <v>12</v>
      </c>
      <c r="E13" s="10" t="s">
        <v>13</v>
      </c>
      <c r="F13" s="10" t="s">
        <v>14</v>
      </c>
      <c r="G13" s="10" t="s">
        <v>15</v>
      </c>
      <c r="H13" s="10" t="s">
        <v>16</v>
      </c>
      <c r="I13" s="10" t="s">
        <v>17</v>
      </c>
      <c r="J13" s="10" t="s">
        <v>18</v>
      </c>
      <c r="W13" s="5" t="s">
        <v>28</v>
      </c>
    </row>
    <row r="14" spans="3:24" ht="23.25" customHeight="1">
      <c r="W14" s="5" t="s">
        <v>29</v>
      </c>
    </row>
    <row r="15" spans="3:24" ht="23.25" customHeight="1">
      <c r="W15" s="5" t="s">
        <v>30</v>
      </c>
    </row>
    <row r="16" spans="3:24" ht="23.25" customHeight="1">
      <c r="E16" s="30" t="str">
        <f>IF(M22&gt;=4,"ОТЛИЧНО!","ПОДУМАЙ ЕЩЕ!")</f>
        <v>ОТЛИЧНО!</v>
      </c>
      <c r="F16" s="30"/>
      <c r="G16" s="30"/>
      <c r="H16" s="30"/>
      <c r="I16" s="30"/>
      <c r="W16" s="5" t="s">
        <v>31</v>
      </c>
    </row>
    <row r="18" spans="12:14" ht="23.25" customHeight="1">
      <c r="L18" s="17">
        <v>1</v>
      </c>
      <c r="M18" s="17">
        <f>IF(L12="В", 1,0)</f>
        <v>1</v>
      </c>
      <c r="N18" s="17"/>
    </row>
    <row r="19" spans="12:14" ht="23.25" customHeight="1">
      <c r="L19" s="17">
        <v>2</v>
      </c>
      <c r="M19" s="17">
        <f>IF(M12="И",1,0)</f>
        <v>1</v>
      </c>
      <c r="N19" s="17"/>
    </row>
    <row r="20" spans="12:14" ht="23.25" customHeight="1">
      <c r="L20" s="17">
        <v>3</v>
      </c>
      <c r="M20" s="17">
        <f>IF(N12="Е",1,0)</f>
        <v>1</v>
      </c>
      <c r="N20" s="17"/>
    </row>
    <row r="21" spans="12:14" ht="23.25" customHeight="1">
      <c r="L21" s="17">
        <v>4</v>
      </c>
      <c r="M21" s="17">
        <f>IF(O12="Т",1,0)</f>
        <v>1</v>
      </c>
      <c r="N21" s="17"/>
    </row>
    <row r="22" spans="12:14" ht="23.25" customHeight="1">
      <c r="L22" s="17"/>
      <c r="M22" s="17">
        <f>SUM(M18:M21)</f>
        <v>4</v>
      </c>
      <c r="N22" s="17"/>
    </row>
  </sheetData>
  <sheetProtection password="CF7A" sheet="1" objects="1" scenarios="1" selectLockedCells="1"/>
  <mergeCells count="1">
    <mergeCell ref="E16:I16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F1:Z24"/>
  <sheetViews>
    <sheetView workbookViewId="0">
      <selection activeCell="I5" sqref="I5"/>
    </sheetView>
  </sheetViews>
  <sheetFormatPr defaultColWidth="5.85546875" defaultRowHeight="26.25" customHeight="1"/>
  <cols>
    <col min="1" max="16384" width="5.85546875" style="1"/>
  </cols>
  <sheetData>
    <row r="1" spans="6:26" ht="26.25" customHeight="1">
      <c r="F1" s="18" t="s">
        <v>41</v>
      </c>
    </row>
    <row r="2" spans="6:26" ht="26.25" customHeight="1">
      <c r="H2" s="1" t="s">
        <v>42</v>
      </c>
    </row>
    <row r="5" spans="6:26" ht="26.25" customHeight="1">
      <c r="I5" s="19" t="s">
        <v>45</v>
      </c>
      <c r="J5" s="19" t="s">
        <v>46</v>
      </c>
      <c r="K5" s="19" t="s">
        <v>47</v>
      </c>
      <c r="L5" s="19" t="s">
        <v>48</v>
      </c>
      <c r="M5" s="20" t="s">
        <v>49</v>
      </c>
      <c r="N5" s="19" t="s">
        <v>50</v>
      </c>
      <c r="O5" s="19" t="s">
        <v>51</v>
      </c>
      <c r="P5" s="19" t="s">
        <v>52</v>
      </c>
      <c r="Q5" s="21"/>
    </row>
    <row r="6" spans="6:26" ht="26.25" customHeight="1">
      <c r="I6" s="19" t="s">
        <v>65</v>
      </c>
      <c r="J6" s="19" t="s">
        <v>54</v>
      </c>
      <c r="K6" s="19" t="s">
        <v>59</v>
      </c>
      <c r="L6" s="19" t="s">
        <v>52</v>
      </c>
      <c r="M6" s="20" t="s">
        <v>64</v>
      </c>
      <c r="N6" s="19" t="s">
        <v>49</v>
      </c>
      <c r="O6" s="19" t="s">
        <v>66</v>
      </c>
      <c r="P6" s="19" t="s">
        <v>61</v>
      </c>
      <c r="Q6" s="21"/>
    </row>
    <row r="7" spans="6:26" ht="26.25" customHeight="1">
      <c r="I7" s="21"/>
      <c r="J7" s="21"/>
      <c r="K7" s="21"/>
      <c r="L7" s="19" t="s">
        <v>53</v>
      </c>
      <c r="M7" s="22" t="s">
        <v>54</v>
      </c>
      <c r="N7" s="23" t="s">
        <v>55</v>
      </c>
      <c r="O7" s="23" t="s">
        <v>51</v>
      </c>
      <c r="P7" s="23" t="s">
        <v>40</v>
      </c>
      <c r="Q7" s="21"/>
    </row>
    <row r="8" spans="6:26" ht="26.25" customHeight="1">
      <c r="I8" s="21"/>
      <c r="J8" s="21"/>
      <c r="K8" s="21"/>
      <c r="L8" s="21"/>
      <c r="M8" s="22" t="s">
        <v>45</v>
      </c>
      <c r="N8" s="23" t="s">
        <v>49</v>
      </c>
      <c r="O8" s="23" t="s">
        <v>56</v>
      </c>
      <c r="P8" s="19" t="s">
        <v>49</v>
      </c>
      <c r="Q8" s="19" t="s">
        <v>48</v>
      </c>
    </row>
    <row r="9" spans="6:26" ht="26.25" customHeight="1">
      <c r="I9" s="19" t="s">
        <v>57</v>
      </c>
      <c r="J9" s="19" t="s">
        <v>46</v>
      </c>
      <c r="K9" s="19" t="s">
        <v>56</v>
      </c>
      <c r="L9" s="19" t="s">
        <v>58</v>
      </c>
      <c r="M9" s="20" t="s">
        <v>40</v>
      </c>
      <c r="N9" s="19" t="s">
        <v>59</v>
      </c>
      <c r="O9" s="19" t="s">
        <v>49</v>
      </c>
      <c r="P9" s="21"/>
      <c r="Q9" s="21"/>
    </row>
    <row r="10" spans="6:26" ht="26.25" customHeight="1">
      <c r="I10" s="21"/>
      <c r="J10" s="21"/>
      <c r="K10" s="21"/>
      <c r="L10" s="21"/>
      <c r="M10" s="22" t="s">
        <v>48</v>
      </c>
      <c r="N10" s="23" t="s">
        <v>49</v>
      </c>
      <c r="O10" s="23" t="s">
        <v>60</v>
      </c>
      <c r="P10" s="21"/>
      <c r="Q10" s="21"/>
    </row>
    <row r="11" spans="6:26" ht="26.25" customHeight="1">
      <c r="I11" s="21"/>
      <c r="J11" s="21"/>
      <c r="K11" s="23" t="s">
        <v>62</v>
      </c>
      <c r="L11" s="23" t="s">
        <v>46</v>
      </c>
      <c r="M11" s="22" t="s">
        <v>47</v>
      </c>
      <c r="N11" s="23" t="s">
        <v>58</v>
      </c>
      <c r="O11" s="23" t="s">
        <v>40</v>
      </c>
      <c r="P11" s="21"/>
      <c r="Q11" s="21"/>
      <c r="T11" s="31"/>
      <c r="U11" s="31"/>
      <c r="V11" s="31"/>
      <c r="W11" s="31"/>
      <c r="X11" s="31"/>
      <c r="Y11" s="31"/>
      <c r="Z11" s="31"/>
    </row>
    <row r="12" spans="6:26" ht="26.25" customHeight="1">
      <c r="I12" s="19" t="s">
        <v>57</v>
      </c>
      <c r="J12" s="19" t="s">
        <v>45</v>
      </c>
      <c r="K12" s="23" t="s">
        <v>46</v>
      </c>
      <c r="L12" s="23" t="s">
        <v>56</v>
      </c>
      <c r="M12" s="22" t="s">
        <v>61</v>
      </c>
      <c r="N12" s="23" t="s">
        <v>48</v>
      </c>
      <c r="O12" s="23" t="s">
        <v>46</v>
      </c>
      <c r="P12" s="23" t="s">
        <v>63</v>
      </c>
      <c r="Q12" s="21"/>
      <c r="T12" s="31"/>
      <c r="U12" s="31"/>
      <c r="V12" s="31"/>
      <c r="W12" s="31"/>
      <c r="X12" s="31"/>
      <c r="Y12" s="31"/>
      <c r="Z12" s="31"/>
    </row>
    <row r="13" spans="6:26" ht="26.25" customHeight="1">
      <c r="I13" s="21"/>
      <c r="J13" s="21"/>
      <c r="K13" s="19" t="s">
        <v>49</v>
      </c>
      <c r="L13" s="19" t="s">
        <v>50</v>
      </c>
      <c r="M13" s="20" t="s">
        <v>58</v>
      </c>
      <c r="N13" s="19" t="s">
        <v>49</v>
      </c>
      <c r="O13" s="19" t="s">
        <v>59</v>
      </c>
      <c r="P13" s="19" t="s">
        <v>49</v>
      </c>
      <c r="Q13" s="19" t="s">
        <v>58</v>
      </c>
    </row>
    <row r="16" spans="6:26" ht="26.25" customHeight="1">
      <c r="I16" s="24" t="s">
        <v>45</v>
      </c>
      <c r="J16" s="24" t="s">
        <v>46</v>
      </c>
      <c r="K16" s="24" t="s">
        <v>47</v>
      </c>
      <c r="L16" s="24" t="s">
        <v>48</v>
      </c>
      <c r="M16" s="24" t="s">
        <v>49</v>
      </c>
      <c r="N16" s="24" t="s">
        <v>50</v>
      </c>
      <c r="O16" s="24" t="s">
        <v>51</v>
      </c>
      <c r="P16" s="24" t="s">
        <v>52</v>
      </c>
      <c r="Q16" s="25"/>
    </row>
    <row r="17" spans="9:17" ht="26.25" customHeight="1">
      <c r="I17" s="24" t="s">
        <v>65</v>
      </c>
      <c r="J17" s="24" t="s">
        <v>54</v>
      </c>
      <c r="K17" s="24" t="s">
        <v>59</v>
      </c>
      <c r="L17" s="24" t="s">
        <v>52</v>
      </c>
      <c r="M17" s="24" t="s">
        <v>64</v>
      </c>
      <c r="N17" s="24" t="s">
        <v>49</v>
      </c>
      <c r="O17" s="24" t="s">
        <v>66</v>
      </c>
      <c r="P17" s="24" t="s">
        <v>61</v>
      </c>
      <c r="Q17" s="25"/>
    </row>
    <row r="18" spans="9:17" ht="26.25" customHeight="1">
      <c r="I18" s="25"/>
      <c r="J18" s="25"/>
      <c r="K18" s="25"/>
      <c r="L18" s="24" t="s">
        <v>53</v>
      </c>
      <c r="M18" s="24" t="s">
        <v>54</v>
      </c>
      <c r="N18" s="24" t="s">
        <v>55</v>
      </c>
      <c r="O18" s="24" t="s">
        <v>51</v>
      </c>
      <c r="P18" s="24" t="s">
        <v>40</v>
      </c>
      <c r="Q18" s="25"/>
    </row>
    <row r="19" spans="9:17" ht="26.25" customHeight="1">
      <c r="I19" s="25"/>
      <c r="J19" s="25"/>
      <c r="K19" s="25"/>
      <c r="L19" s="25"/>
      <c r="M19" s="24" t="s">
        <v>45</v>
      </c>
      <c r="N19" s="24" t="s">
        <v>49</v>
      </c>
      <c r="O19" s="24" t="s">
        <v>56</v>
      </c>
      <c r="P19" s="24" t="s">
        <v>49</v>
      </c>
      <c r="Q19" s="24" t="s">
        <v>48</v>
      </c>
    </row>
    <row r="20" spans="9:17" ht="26.25" customHeight="1">
      <c r="I20" s="24" t="s">
        <v>57</v>
      </c>
      <c r="J20" s="24" t="s">
        <v>46</v>
      </c>
      <c r="K20" s="24" t="s">
        <v>56</v>
      </c>
      <c r="L20" s="24" t="s">
        <v>58</v>
      </c>
      <c r="M20" s="24" t="s">
        <v>40</v>
      </c>
      <c r="N20" s="24" t="s">
        <v>59</v>
      </c>
      <c r="O20" s="24" t="s">
        <v>49</v>
      </c>
      <c r="P20" s="25"/>
      <c r="Q20" s="25"/>
    </row>
    <row r="21" spans="9:17" ht="26.25" customHeight="1">
      <c r="I21" s="25"/>
      <c r="J21" s="25"/>
      <c r="K21" s="25"/>
      <c r="L21" s="25"/>
      <c r="M21" s="24" t="s">
        <v>48</v>
      </c>
      <c r="N21" s="24" t="s">
        <v>49</v>
      </c>
      <c r="O21" s="24" t="s">
        <v>60</v>
      </c>
      <c r="P21" s="25"/>
      <c r="Q21" s="25"/>
    </row>
    <row r="22" spans="9:17" ht="26.25" customHeight="1">
      <c r="I22" s="25"/>
      <c r="J22" s="25"/>
      <c r="K22" s="24" t="s">
        <v>62</v>
      </c>
      <c r="L22" s="24" t="s">
        <v>46</v>
      </c>
      <c r="M22" s="24" t="s">
        <v>47</v>
      </c>
      <c r="N22" s="24" t="s">
        <v>58</v>
      </c>
      <c r="O22" s="24" t="s">
        <v>40</v>
      </c>
      <c r="P22" s="25"/>
      <c r="Q22" s="25"/>
    </row>
    <row r="23" spans="9:17" ht="26.25" customHeight="1">
      <c r="I23" s="26" t="s">
        <v>57</v>
      </c>
      <c r="J23" s="26" t="s">
        <v>45</v>
      </c>
      <c r="K23" s="24" t="s">
        <v>46</v>
      </c>
      <c r="L23" s="24" t="s">
        <v>56</v>
      </c>
      <c r="M23" s="24" t="s">
        <v>61</v>
      </c>
      <c r="N23" s="24" t="s">
        <v>48</v>
      </c>
      <c r="O23" s="24" t="s">
        <v>46</v>
      </c>
      <c r="P23" s="24" t="s">
        <v>63</v>
      </c>
      <c r="Q23" s="25"/>
    </row>
    <row r="24" spans="9:17" ht="26.25" customHeight="1">
      <c r="I24" s="25"/>
      <c r="J24" s="25"/>
      <c r="K24" s="24" t="s">
        <v>49</v>
      </c>
      <c r="L24" s="24" t="s">
        <v>50</v>
      </c>
      <c r="M24" s="24" t="s">
        <v>58</v>
      </c>
      <c r="N24" s="24" t="s">
        <v>49</v>
      </c>
      <c r="O24" s="24" t="s">
        <v>59</v>
      </c>
      <c r="P24" s="24" t="s">
        <v>49</v>
      </c>
      <c r="Q24" s="24" t="s">
        <v>58</v>
      </c>
    </row>
  </sheetData>
  <sheetProtection password="CF7A" sheet="1" objects="1" scenarios="1" selectLockedCells="1"/>
  <mergeCells count="1">
    <mergeCell ref="T11:Z12"/>
  </mergeCells>
  <conditionalFormatting sqref="I5">
    <cfRule type="cellIs" dxfId="63" priority="64" operator="equal">
      <formula>"I16"</formula>
    </cfRule>
    <cfRule type="cellIs" dxfId="62" priority="63" operator="equal">
      <formula>"I16"</formula>
    </cfRule>
    <cfRule type="cellIs" dxfId="61" priority="62" operator="equal">
      <formula>$I$16</formula>
    </cfRule>
  </conditionalFormatting>
  <conditionalFormatting sqref="J5">
    <cfRule type="cellIs" dxfId="60" priority="61" operator="equal">
      <formula>$J$16</formula>
    </cfRule>
  </conditionalFormatting>
  <conditionalFormatting sqref="K5">
    <cfRule type="cellIs" dxfId="59" priority="60" operator="equal">
      <formula>$K$16</formula>
    </cfRule>
  </conditionalFormatting>
  <conditionalFormatting sqref="L5">
    <cfRule type="cellIs" dxfId="58" priority="59" operator="equal">
      <formula>$L$16</formula>
    </cfRule>
  </conditionalFormatting>
  <conditionalFormatting sqref="M5">
    <cfRule type="cellIs" dxfId="57" priority="58" operator="equal">
      <formula>$M$16</formula>
    </cfRule>
  </conditionalFormatting>
  <conditionalFormatting sqref="N5">
    <cfRule type="cellIs" dxfId="56" priority="57" operator="equal">
      <formula>$N$16</formula>
    </cfRule>
  </conditionalFormatting>
  <conditionalFormatting sqref="O5">
    <cfRule type="cellIs" dxfId="55" priority="56" operator="equal">
      <formula>$O$16</formula>
    </cfRule>
  </conditionalFormatting>
  <conditionalFormatting sqref="P5">
    <cfRule type="cellIs" dxfId="54" priority="55" operator="equal">
      <formula>$P$16</formula>
    </cfRule>
  </conditionalFormatting>
  <conditionalFormatting sqref="I6">
    <cfRule type="cellIs" dxfId="53" priority="54" operator="equal">
      <formula>$I$17</formula>
    </cfRule>
  </conditionalFormatting>
  <conditionalFormatting sqref="J6">
    <cfRule type="cellIs" dxfId="52" priority="53" operator="equal">
      <formula>$J$17</formula>
    </cfRule>
  </conditionalFormatting>
  <conditionalFormatting sqref="K6">
    <cfRule type="cellIs" dxfId="51" priority="52" operator="equal">
      <formula>$K$17</formula>
    </cfRule>
  </conditionalFormatting>
  <conditionalFormatting sqref="L6">
    <cfRule type="cellIs" dxfId="50" priority="51" operator="equal">
      <formula>$L$17</formula>
    </cfRule>
  </conditionalFormatting>
  <conditionalFormatting sqref="M6">
    <cfRule type="cellIs" dxfId="49" priority="50" operator="equal">
      <formula>$L$17</formula>
    </cfRule>
    <cfRule type="cellIs" dxfId="48" priority="49" operator="equal">
      <formula>$M$17</formula>
    </cfRule>
  </conditionalFormatting>
  <conditionalFormatting sqref="N6">
    <cfRule type="cellIs" dxfId="47" priority="48" operator="equal">
      <formula>$N$17</formula>
    </cfRule>
  </conditionalFormatting>
  <conditionalFormatting sqref="O6">
    <cfRule type="cellIs" dxfId="46" priority="47" operator="equal">
      <formula>$O$17</formula>
    </cfRule>
  </conditionalFormatting>
  <conditionalFormatting sqref="P6">
    <cfRule type="cellIs" dxfId="45" priority="46" operator="equal">
      <formula>$P$17</formula>
    </cfRule>
  </conditionalFormatting>
  <conditionalFormatting sqref="L7">
    <cfRule type="cellIs" dxfId="44" priority="45" operator="equal">
      <formula>$L$18</formula>
    </cfRule>
  </conditionalFormatting>
  <conditionalFormatting sqref="M7">
    <cfRule type="cellIs" dxfId="43" priority="44" operator="equal">
      <formula>$M$18</formula>
    </cfRule>
  </conditionalFormatting>
  <conditionalFormatting sqref="N7">
    <cfRule type="cellIs" dxfId="42" priority="43" operator="equal">
      <formula>$N$18</formula>
    </cfRule>
  </conditionalFormatting>
  <conditionalFormatting sqref="O7">
    <cfRule type="cellIs" dxfId="41" priority="42" operator="equal">
      <formula>$O$18</formula>
    </cfRule>
  </conditionalFormatting>
  <conditionalFormatting sqref="P7">
    <cfRule type="cellIs" dxfId="40" priority="41" operator="equal">
      <formula>$P$18</formula>
    </cfRule>
  </conditionalFormatting>
  <conditionalFormatting sqref="M8">
    <cfRule type="cellIs" dxfId="39" priority="40" operator="equal">
      <formula>$M$19</formula>
    </cfRule>
  </conditionalFormatting>
  <conditionalFormatting sqref="N8">
    <cfRule type="cellIs" dxfId="38" priority="39" operator="equal">
      <formula>$N$19</formula>
    </cfRule>
  </conditionalFormatting>
  <conditionalFormatting sqref="O8">
    <cfRule type="cellIs" dxfId="37" priority="38" operator="equal">
      <formula>$O$19</formula>
    </cfRule>
  </conditionalFormatting>
  <conditionalFormatting sqref="P8">
    <cfRule type="cellIs" dxfId="36" priority="37" operator="equal">
      <formula>$P$19</formula>
    </cfRule>
  </conditionalFormatting>
  <conditionalFormatting sqref="Q8">
    <cfRule type="cellIs" dxfId="35" priority="36" operator="equal">
      <formula>$Q$19</formula>
    </cfRule>
  </conditionalFormatting>
  <conditionalFormatting sqref="I9">
    <cfRule type="cellIs" dxfId="34" priority="35" operator="equal">
      <formula>$I$20</formula>
    </cfRule>
  </conditionalFormatting>
  <conditionalFormatting sqref="J9">
    <cfRule type="cellIs" dxfId="33" priority="34" operator="equal">
      <formula>$J$20</formula>
    </cfRule>
  </conditionalFormatting>
  <conditionalFormatting sqref="K9">
    <cfRule type="cellIs" dxfId="32" priority="33" operator="equal">
      <formula>$K$20</formula>
    </cfRule>
  </conditionalFormatting>
  <conditionalFormatting sqref="L9">
    <cfRule type="cellIs" dxfId="31" priority="32" operator="equal">
      <formula>$L$20</formula>
    </cfRule>
  </conditionalFormatting>
  <conditionalFormatting sqref="M9">
    <cfRule type="cellIs" dxfId="30" priority="31" operator="equal">
      <formula>$M$20</formula>
    </cfRule>
  </conditionalFormatting>
  <conditionalFormatting sqref="N9">
    <cfRule type="cellIs" dxfId="29" priority="30" operator="equal">
      <formula>$N$20</formula>
    </cfRule>
  </conditionalFormatting>
  <conditionalFormatting sqref="O9">
    <cfRule type="cellIs" dxfId="28" priority="29" operator="equal">
      <formula>$O$20</formula>
    </cfRule>
  </conditionalFormatting>
  <conditionalFormatting sqref="M10">
    <cfRule type="cellIs" dxfId="27" priority="28" operator="equal">
      <formula>$M$21</formula>
    </cfRule>
  </conditionalFormatting>
  <conditionalFormatting sqref="N10">
    <cfRule type="cellIs" dxfId="26" priority="27" operator="equal">
      <formula>$N$21</formula>
    </cfRule>
  </conditionalFormatting>
  <conditionalFormatting sqref="O10">
    <cfRule type="cellIs" dxfId="25" priority="26" operator="equal">
      <formula>$O$21</formula>
    </cfRule>
  </conditionalFormatting>
  <conditionalFormatting sqref="K11">
    <cfRule type="cellIs" dxfId="24" priority="25" operator="equal">
      <formula>$K$22</formula>
    </cfRule>
  </conditionalFormatting>
  <conditionalFormatting sqref="L11">
    <cfRule type="cellIs" dxfId="23" priority="24" operator="equal">
      <formula>$L$22</formula>
    </cfRule>
  </conditionalFormatting>
  <conditionalFormatting sqref="M11">
    <cfRule type="cellIs" dxfId="22" priority="23" operator="equal">
      <formula>$M$22</formula>
    </cfRule>
  </conditionalFormatting>
  <conditionalFormatting sqref="N11">
    <cfRule type="cellIs" dxfId="21" priority="22" operator="equal">
      <formula>$N$22</formula>
    </cfRule>
  </conditionalFormatting>
  <conditionalFormatting sqref="O11">
    <cfRule type="cellIs" dxfId="20" priority="21" operator="equal">
      <formula>$O$22</formula>
    </cfRule>
  </conditionalFormatting>
  <conditionalFormatting sqref="I12">
    <cfRule type="cellIs" dxfId="19" priority="20" operator="equal">
      <formula>$I$23</formula>
    </cfRule>
  </conditionalFormatting>
  <conditionalFormatting sqref="J23">
    <cfRule type="cellIs" dxfId="18" priority="19" operator="equal">
      <formula>$J$23</formula>
    </cfRule>
    <cfRule type="cellIs" dxfId="17" priority="3" operator="equal">
      <formula>"J23"</formula>
    </cfRule>
    <cfRule type="cellIs" dxfId="16" priority="2" operator="equal">
      <formula>"J12"</formula>
    </cfRule>
  </conditionalFormatting>
  <conditionalFormatting sqref="J12">
    <cfRule type="cellIs" dxfId="15" priority="18" operator="equal">
      <formula>$J$23</formula>
    </cfRule>
    <cfRule type="cellIs" dxfId="14" priority="1" operator="equal">
      <formula>$J$23</formula>
    </cfRule>
  </conditionalFormatting>
  <conditionalFormatting sqref="K12">
    <cfRule type="cellIs" dxfId="13" priority="17" operator="equal">
      <formula>$K$23</formula>
    </cfRule>
  </conditionalFormatting>
  <conditionalFormatting sqref="L12">
    <cfRule type="cellIs" dxfId="12" priority="16" operator="equal">
      <formula>$L$23</formula>
    </cfRule>
  </conditionalFormatting>
  <conditionalFormatting sqref="M12">
    <cfRule type="cellIs" dxfId="11" priority="15" operator="equal">
      <formula>$M$23</formula>
    </cfRule>
  </conditionalFormatting>
  <conditionalFormatting sqref="N12">
    <cfRule type="cellIs" dxfId="10" priority="14" operator="equal">
      <formula>$L$23</formula>
    </cfRule>
    <cfRule type="cellIs" dxfId="9" priority="13" operator="equal">
      <formula>$N$23</formula>
    </cfRule>
  </conditionalFormatting>
  <conditionalFormatting sqref="O12">
    <cfRule type="cellIs" dxfId="8" priority="12" operator="equal">
      <formula>$O$23</formula>
    </cfRule>
  </conditionalFormatting>
  <conditionalFormatting sqref="P12">
    <cfRule type="cellIs" dxfId="7" priority="11" operator="equal">
      <formula>$P$23</formula>
    </cfRule>
  </conditionalFormatting>
  <conditionalFormatting sqref="K13">
    <cfRule type="cellIs" dxfId="6" priority="10" operator="equal">
      <formula>$K$24</formula>
    </cfRule>
  </conditionalFormatting>
  <conditionalFormatting sqref="L13">
    <cfRule type="cellIs" dxfId="5" priority="9" operator="equal">
      <formula>$L$24</formula>
    </cfRule>
  </conditionalFormatting>
  <conditionalFormatting sqref="M13">
    <cfRule type="cellIs" dxfId="4" priority="8" operator="equal">
      <formula>$M$24</formula>
    </cfRule>
  </conditionalFormatting>
  <conditionalFormatting sqref="N13">
    <cfRule type="cellIs" dxfId="3" priority="7" operator="equal">
      <formula>$N$24</formula>
    </cfRule>
  </conditionalFormatting>
  <conditionalFormatting sqref="O13">
    <cfRule type="cellIs" dxfId="2" priority="6" operator="equal">
      <formula>$O$24</formula>
    </cfRule>
  </conditionalFormatting>
  <conditionalFormatting sqref="P13">
    <cfRule type="cellIs" dxfId="1" priority="5" operator="equal">
      <formula>$P$24</formula>
    </cfRule>
  </conditionalFormatting>
  <conditionalFormatting sqref="Q13">
    <cfRule type="cellIs" dxfId="0" priority="4" operator="equal">
      <formula>$Q$24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66"/>
  </sheetPr>
  <dimension ref="B4:B6"/>
  <sheetViews>
    <sheetView workbookViewId="0">
      <selection activeCell="B8" sqref="B8"/>
    </sheetView>
  </sheetViews>
  <sheetFormatPr defaultRowHeight="20.25"/>
  <cols>
    <col min="1" max="16384" width="9.140625" style="5"/>
  </cols>
  <sheetData>
    <row r="4" spans="2:2">
      <c r="B4" s="5" t="s">
        <v>43</v>
      </c>
    </row>
    <row r="6" spans="2:2">
      <c r="B6" s="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Титульный</vt:lpstr>
      <vt:lpstr>Регистрация</vt:lpstr>
      <vt:lpstr>Задание 1</vt:lpstr>
      <vt:lpstr>Кроссворд</vt:lpstr>
      <vt:lpstr>Источники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2013-06-16T21:18:15Z</dcterms:modified>
</cp:coreProperties>
</file>