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Титульный лист" sheetId="1" r:id="rId1"/>
    <sheet name="Тест" sheetId="2" r:id="rId2"/>
    <sheet name="Результаты" sheetId="3" state="hidden" r:id="rId3"/>
    <sheet name="Источники" sheetId="4" r:id="rId4"/>
  </sheets>
  <calcPr calcId="125725"/>
</workbook>
</file>

<file path=xl/calcChain.xml><?xml version="1.0" encoding="utf-8"?>
<calcChain xmlns="http://schemas.openxmlformats.org/spreadsheetml/2006/main">
  <c r="B13" i="3"/>
  <c r="B12"/>
  <c r="B11"/>
  <c r="B10"/>
  <c r="B9"/>
  <c r="B8"/>
  <c r="B7"/>
  <c r="B6"/>
  <c r="B5"/>
  <c r="B4"/>
  <c r="H95" i="2" l="1"/>
  <c r="H98" s="1"/>
</calcChain>
</file>

<file path=xl/sharedStrings.xml><?xml version="1.0" encoding="utf-8"?>
<sst xmlns="http://schemas.openxmlformats.org/spreadsheetml/2006/main" count="94" uniqueCount="69">
  <si>
    <t>Тест: Белки - природные полимеры</t>
  </si>
  <si>
    <t>Вопрос 1</t>
  </si>
  <si>
    <t>Полипептидная цепь с определенной последовательностью остатков аминокислот характеризует</t>
  </si>
  <si>
    <t xml:space="preserve"> 1) первичную структуру белка;</t>
  </si>
  <si>
    <t xml:space="preserve"> 2) вторичную структуру белка;</t>
  </si>
  <si>
    <t>3) третичную структуру белка;</t>
  </si>
  <si>
    <t>4) четвертичную структуру белка.</t>
  </si>
  <si>
    <t>Ответ:</t>
  </si>
  <si>
    <t>Ответы на тему "Белки"</t>
  </si>
  <si>
    <t>Вопрос 2</t>
  </si>
  <si>
    <t>Для белков не характерна реакция</t>
  </si>
  <si>
    <t xml:space="preserve"> 1) гидролиза;</t>
  </si>
  <si>
    <t>2) денатурации;</t>
  </si>
  <si>
    <t>3) термического разложения;</t>
  </si>
  <si>
    <t>4) полимеризации.</t>
  </si>
  <si>
    <t>Вопрос 3</t>
  </si>
  <si>
    <t>Укажите, что наблюдается при действии на растворы белков сульфата меди (II) и гидроксида натрия</t>
  </si>
  <si>
    <t>1) выпадение белого осадка;</t>
  </si>
  <si>
    <t>2) выпадение черного осадка;</t>
  </si>
  <si>
    <t>3) красно-фиолетовое окрашивание;</t>
  </si>
  <si>
    <t>4) желтое окрашивание.</t>
  </si>
  <si>
    <t>Вопрос 4</t>
  </si>
  <si>
    <t>укажите, что наблюдается при действии на растворы белков концентрированной азотной кислоты</t>
  </si>
  <si>
    <t>Вопрос 5</t>
  </si>
  <si>
    <t>Не могут быть полимерами</t>
  </si>
  <si>
    <t>1) углеводы;</t>
  </si>
  <si>
    <t>2) белки;</t>
  </si>
  <si>
    <t>3) нуклеиновые кислоты;</t>
  </si>
  <si>
    <t>4) жиры.</t>
  </si>
  <si>
    <t>Вопрос 6</t>
  </si>
  <si>
    <t>Структурным звеном белков является:</t>
  </si>
  <si>
    <t>1) нуклеотид;</t>
  </si>
  <si>
    <t>2) амин;</t>
  </si>
  <si>
    <t>3) аминокислота;</t>
  </si>
  <si>
    <t>4) глюкоза;</t>
  </si>
  <si>
    <t>Вопрос 7</t>
  </si>
  <si>
    <t>Денатурацией называется</t>
  </si>
  <si>
    <t>1) связывание белками молекул воды;</t>
  </si>
  <si>
    <t>2) частичное или полное разрушение пространственной структуры белков при сохранении первичной структуры;</t>
  </si>
  <si>
    <t>3) расщепление полипептидной цепи под действием ферментов;</t>
  </si>
  <si>
    <t>4) потеря белковой молекулой электрического заряда при определенной кислотности среды.</t>
  </si>
  <si>
    <t>Вопрос 8</t>
  </si>
  <si>
    <t>Свертывание спирали в клубок - «глобулу» характеризует:</t>
  </si>
  <si>
    <t>1) первичную структуру белка;</t>
  </si>
  <si>
    <t>2) вторичную структуру белка;</t>
  </si>
  <si>
    <t>Вопрос 9</t>
  </si>
  <si>
    <t>Какой продукт содержит большее количество белка</t>
  </si>
  <si>
    <t>1) молоко;</t>
  </si>
  <si>
    <t>2) колбаса;</t>
  </si>
  <si>
    <t>3) рыбная икра;</t>
  </si>
  <si>
    <t xml:space="preserve"> 4) куриные яйца.</t>
  </si>
  <si>
    <t>Вопрос 10</t>
  </si>
  <si>
    <t>При горении белков ощущается запах</t>
  </si>
  <si>
    <t>1) тухлых яиц;</t>
  </si>
  <si>
    <t>2) аммиака;</t>
  </si>
  <si>
    <t>3) жженого пера;</t>
  </si>
  <si>
    <t>4) горелой резины.</t>
  </si>
  <si>
    <t>У Вас верных ответов:</t>
  </si>
  <si>
    <t>Ваша оценка:</t>
  </si>
  <si>
    <t xml:space="preserve">                  Тест:  Белки - природные полимеры</t>
  </si>
  <si>
    <t>Подготовила учитель химии</t>
  </si>
  <si>
    <t>МОУ "Вольновская школа"</t>
  </si>
  <si>
    <t>Алимова Э.Н.</t>
  </si>
  <si>
    <t>п.Вольное, 2015г</t>
  </si>
  <si>
    <t xml:space="preserve">                     Источники:</t>
  </si>
  <si>
    <t>Химия 10 класс/ Г.Е. Рудзитис, Ф.Г.Фельдман. - М.: Просвещение, 2014 г.</t>
  </si>
  <si>
    <t>http://silavtele.ru/pitanie/belka-v-produktax-2.html</t>
  </si>
  <si>
    <t>http://biology.ru/course/content/chapter8/section1/paragraph5/theory.html#.VSplz2isVcU</t>
  </si>
  <si>
    <t>Республика Крым, п. Вольное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</si>
</sst>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5" borderId="1" xfId="0" applyFill="1" applyBorder="1" applyAlignment="1"/>
    <xf numFmtId="0" fontId="2" fillId="0" borderId="0" xfId="0" applyFont="1"/>
    <xf numFmtId="0" fontId="4" fillId="2" borderId="2" xfId="0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10" xfId="0" applyFill="1" applyBorder="1" applyAlignment="1"/>
    <xf numFmtId="0" fontId="0" fillId="2" borderId="0" xfId="0" applyFill="1" applyBorder="1" applyAlignment="1"/>
    <xf numFmtId="0" fontId="0" fillId="2" borderId="12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4" borderId="8" xfId="0" applyFill="1" applyBorder="1" applyAlignment="1"/>
    <xf numFmtId="0" fontId="0" fillId="4" borderId="11" xfId="0" applyFill="1" applyBorder="1" applyAlignment="1"/>
    <xf numFmtId="0" fontId="0" fillId="4" borderId="9" xfId="0" applyFill="1" applyBorder="1" applyAlignment="1"/>
    <xf numFmtId="0" fontId="0" fillId="2" borderId="8" xfId="0" applyFill="1" applyBorder="1" applyAlignment="1"/>
    <xf numFmtId="0" fontId="0" fillId="2" borderId="11" xfId="0" applyFill="1" applyBorder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3" fillId="2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68</xdr:row>
      <xdr:rowOff>47625</xdr:rowOff>
    </xdr:from>
    <xdr:to>
      <xdr:col>17</xdr:col>
      <xdr:colOff>476250</xdr:colOff>
      <xdr:row>77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67775" y="13001625"/>
          <a:ext cx="1971675" cy="17907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409575</xdr:colOff>
      <xdr:row>49</xdr:row>
      <xdr:rowOff>28575</xdr:rowOff>
    </xdr:from>
    <xdr:to>
      <xdr:col>17</xdr:col>
      <xdr:colOff>409575</xdr:colOff>
      <xdr:row>63</xdr:row>
      <xdr:rowOff>161925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9363075"/>
          <a:ext cx="1828800" cy="28003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533400</xdr:colOff>
      <xdr:row>30</xdr:row>
      <xdr:rowOff>9525</xdr:rowOff>
    </xdr:from>
    <xdr:to>
      <xdr:col>17</xdr:col>
      <xdr:colOff>95250</xdr:colOff>
      <xdr:row>45</xdr:row>
      <xdr:rowOff>19050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067800" y="5724525"/>
          <a:ext cx="1390650" cy="28670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447675</xdr:colOff>
      <xdr:row>8</xdr:row>
      <xdr:rowOff>38100</xdr:rowOff>
    </xdr:from>
    <xdr:to>
      <xdr:col>17</xdr:col>
      <xdr:colOff>85725</xdr:colOff>
      <xdr:row>25</xdr:row>
      <xdr:rowOff>38100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982075" y="1562100"/>
          <a:ext cx="1466850" cy="3238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Q23"/>
  <sheetViews>
    <sheetView showGridLines="0" tabSelected="1" topLeftCell="A7" workbookViewId="0">
      <selection activeCell="O26" sqref="O25:O26"/>
    </sheetView>
  </sheetViews>
  <sheetFormatPr defaultRowHeight="15"/>
  <sheetData>
    <row r="7" spans="4:17">
      <c r="D7" s="3" t="s">
        <v>59</v>
      </c>
      <c r="E7" s="4"/>
      <c r="F7" s="4"/>
      <c r="G7" s="4"/>
      <c r="H7" s="4"/>
      <c r="I7" s="4"/>
      <c r="J7" s="4"/>
      <c r="K7" s="4"/>
      <c r="L7" s="4"/>
      <c r="M7" s="4"/>
      <c r="N7" s="4"/>
      <c r="O7" s="5"/>
    </row>
    <row r="8" spans="4:17"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4:17"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6" spans="4:17" ht="20.25">
      <c r="O16" s="2" t="s">
        <v>60</v>
      </c>
      <c r="P16" s="2"/>
      <c r="Q16" s="2"/>
    </row>
    <row r="17" spans="7:17" ht="20.25">
      <c r="O17" s="2" t="s">
        <v>61</v>
      </c>
      <c r="P17" s="2"/>
      <c r="Q17" s="2"/>
    </row>
    <row r="18" spans="7:17" ht="20.25">
      <c r="O18" s="2" t="s">
        <v>62</v>
      </c>
      <c r="P18" s="2"/>
    </row>
    <row r="19" spans="7:17" ht="20.25">
      <c r="O19" s="2" t="s">
        <v>68</v>
      </c>
    </row>
    <row r="23" spans="7:17" ht="20.25">
      <c r="G23" s="2" t="s">
        <v>63</v>
      </c>
      <c r="H23" s="2"/>
      <c r="I23" s="2"/>
    </row>
  </sheetData>
  <mergeCells count="1">
    <mergeCell ref="D7:O9"/>
  </mergeCells>
  <pageMargins left="0.7" right="0.7" top="0.75" bottom="0.75" header="0.3" footer="0.3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8"/>
  <sheetViews>
    <sheetView showGridLines="0" workbookViewId="0">
      <selection activeCell="U6" sqref="U6"/>
    </sheetView>
  </sheetViews>
  <sheetFormatPr defaultRowHeight="15"/>
  <sheetData>
    <row r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4" spans="1:13">
      <c r="A4" s="18" t="s">
        <v>1</v>
      </c>
      <c r="B4" s="19"/>
      <c r="C4" s="20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</row>
    <row r="6" spans="1:13">
      <c r="C6" t="s">
        <v>3</v>
      </c>
    </row>
    <row r="7" spans="1:13">
      <c r="C7" t="s">
        <v>4</v>
      </c>
    </row>
    <row r="8" spans="1:13">
      <c r="C8" t="s">
        <v>5</v>
      </c>
    </row>
    <row r="9" spans="1:13">
      <c r="C9" t="s">
        <v>6</v>
      </c>
    </row>
    <row r="11" spans="1:13">
      <c r="C11" t="s">
        <v>7</v>
      </c>
      <c r="D11" s="1">
        <v>0</v>
      </c>
    </row>
    <row r="13" spans="1:13">
      <c r="A13" s="18" t="s">
        <v>9</v>
      </c>
      <c r="B13" s="19"/>
      <c r="C13" s="20" t="s">
        <v>10</v>
      </c>
      <c r="D13" s="21"/>
      <c r="E13" s="21"/>
      <c r="F13" s="21"/>
      <c r="G13" s="21"/>
      <c r="H13" s="21"/>
      <c r="I13" s="21"/>
      <c r="J13" s="21"/>
      <c r="K13" s="21"/>
      <c r="L13" s="21"/>
      <c r="M13" s="22"/>
    </row>
    <row r="15" spans="1:13">
      <c r="C15" t="s">
        <v>11</v>
      </c>
    </row>
    <row r="16" spans="1:13">
      <c r="C16" t="s">
        <v>12</v>
      </c>
    </row>
    <row r="17" spans="1:13">
      <c r="C17" t="s">
        <v>13</v>
      </c>
    </row>
    <row r="18" spans="1:13">
      <c r="C18" t="s">
        <v>14</v>
      </c>
    </row>
    <row r="20" spans="1:13">
      <c r="C20" t="s">
        <v>7</v>
      </c>
      <c r="D20" s="1">
        <v>0</v>
      </c>
    </row>
    <row r="22" spans="1:13">
      <c r="A22" s="18" t="s">
        <v>15</v>
      </c>
      <c r="B22" s="19"/>
      <c r="C22" s="20" t="s">
        <v>16</v>
      </c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4" spans="1:13">
      <c r="C24" t="s">
        <v>17</v>
      </c>
    </row>
    <row r="25" spans="1:13">
      <c r="C25" t="s">
        <v>18</v>
      </c>
    </row>
    <row r="26" spans="1:13">
      <c r="C26" t="s">
        <v>19</v>
      </c>
    </row>
    <row r="27" spans="1:13">
      <c r="C27" t="s">
        <v>20</v>
      </c>
    </row>
    <row r="29" spans="1:13">
      <c r="C29" t="s">
        <v>7</v>
      </c>
      <c r="D29" s="1">
        <v>0</v>
      </c>
    </row>
    <row r="31" spans="1:13">
      <c r="A31" s="18" t="s">
        <v>21</v>
      </c>
      <c r="B31" s="19"/>
      <c r="C31" s="20" t="s">
        <v>22</v>
      </c>
      <c r="D31" s="21"/>
      <c r="E31" s="21"/>
      <c r="F31" s="21"/>
      <c r="G31" s="21"/>
      <c r="H31" s="21"/>
      <c r="I31" s="21"/>
      <c r="J31" s="21"/>
      <c r="K31" s="21"/>
      <c r="L31" s="21"/>
      <c r="M31" s="22"/>
    </row>
    <row r="33" spans="1:13">
      <c r="C33" t="s">
        <v>17</v>
      </c>
    </row>
    <row r="34" spans="1:13">
      <c r="C34" t="s">
        <v>18</v>
      </c>
    </row>
    <row r="35" spans="1:13">
      <c r="C35" t="s">
        <v>19</v>
      </c>
    </row>
    <row r="36" spans="1:13">
      <c r="C36" t="s">
        <v>20</v>
      </c>
    </row>
    <row r="38" spans="1:13">
      <c r="C38" t="s">
        <v>7</v>
      </c>
      <c r="D38" s="1">
        <v>0</v>
      </c>
    </row>
    <row r="40" spans="1:13">
      <c r="A40" s="18" t="s">
        <v>23</v>
      </c>
      <c r="B40" s="19"/>
      <c r="C40" s="20" t="s">
        <v>24</v>
      </c>
      <c r="D40" s="21"/>
      <c r="E40" s="21"/>
      <c r="F40" s="21"/>
      <c r="G40" s="21"/>
      <c r="H40" s="21"/>
      <c r="I40" s="21"/>
      <c r="J40" s="21"/>
      <c r="K40" s="21"/>
      <c r="L40" s="21"/>
      <c r="M40" s="22"/>
    </row>
    <row r="42" spans="1:13">
      <c r="C42" t="s">
        <v>25</v>
      </c>
    </row>
    <row r="43" spans="1:13">
      <c r="C43" t="s">
        <v>26</v>
      </c>
    </row>
    <row r="44" spans="1:13">
      <c r="C44" t="s">
        <v>27</v>
      </c>
    </row>
    <row r="45" spans="1:13">
      <c r="C45" t="s">
        <v>28</v>
      </c>
    </row>
    <row r="47" spans="1:13">
      <c r="C47" t="s">
        <v>7</v>
      </c>
      <c r="D47" s="1">
        <v>0</v>
      </c>
    </row>
    <row r="49" spans="1:13">
      <c r="A49" s="18" t="s">
        <v>29</v>
      </c>
      <c r="B49" s="19"/>
      <c r="C49" s="20" t="s">
        <v>30</v>
      </c>
      <c r="D49" s="21"/>
      <c r="E49" s="21"/>
      <c r="F49" s="21"/>
      <c r="G49" s="21"/>
      <c r="H49" s="21"/>
      <c r="I49" s="21"/>
      <c r="J49" s="21"/>
      <c r="K49" s="21"/>
      <c r="L49" s="21"/>
      <c r="M49" s="22"/>
    </row>
    <row r="51" spans="1:13">
      <c r="C51" t="s">
        <v>31</v>
      </c>
    </row>
    <row r="52" spans="1:13">
      <c r="C52" t="s">
        <v>32</v>
      </c>
    </row>
    <row r="53" spans="1:13">
      <c r="C53" t="s">
        <v>33</v>
      </c>
    </row>
    <row r="54" spans="1:13">
      <c r="C54" t="s">
        <v>34</v>
      </c>
    </row>
    <row r="56" spans="1:13">
      <c r="C56" t="s">
        <v>7</v>
      </c>
      <c r="D56" s="1">
        <v>0</v>
      </c>
    </row>
    <row r="58" spans="1:13">
      <c r="A58" s="18" t="s">
        <v>35</v>
      </c>
      <c r="B58" s="19"/>
      <c r="C58" s="20" t="s">
        <v>36</v>
      </c>
      <c r="D58" s="21"/>
      <c r="E58" s="21"/>
      <c r="F58" s="21"/>
      <c r="G58" s="21"/>
      <c r="H58" s="21"/>
      <c r="I58" s="21"/>
      <c r="J58" s="21"/>
      <c r="K58" s="21"/>
      <c r="L58" s="21"/>
      <c r="M58" s="22"/>
    </row>
    <row r="60" spans="1:13">
      <c r="C60" t="s">
        <v>37</v>
      </c>
    </row>
    <row r="61" spans="1:13">
      <c r="C61" t="s">
        <v>38</v>
      </c>
    </row>
    <row r="62" spans="1:13">
      <c r="C62" t="s">
        <v>39</v>
      </c>
    </row>
    <row r="63" spans="1:13">
      <c r="C63" t="s">
        <v>40</v>
      </c>
    </row>
    <row r="65" spans="1:13">
      <c r="C65" t="s">
        <v>7</v>
      </c>
      <c r="D65" s="1">
        <v>0</v>
      </c>
    </row>
    <row r="67" spans="1:13">
      <c r="A67" s="18" t="s">
        <v>41</v>
      </c>
      <c r="B67" s="19"/>
      <c r="C67" s="20" t="s">
        <v>42</v>
      </c>
      <c r="D67" s="21"/>
      <c r="E67" s="21"/>
      <c r="F67" s="21"/>
      <c r="G67" s="21"/>
      <c r="H67" s="21"/>
      <c r="I67" s="21"/>
      <c r="J67" s="21"/>
      <c r="K67" s="21"/>
      <c r="L67" s="21"/>
      <c r="M67" s="22"/>
    </row>
    <row r="69" spans="1:13">
      <c r="C69" t="s">
        <v>43</v>
      </c>
    </row>
    <row r="70" spans="1:13">
      <c r="C70" t="s">
        <v>44</v>
      </c>
    </row>
    <row r="71" spans="1:13">
      <c r="C71" t="s">
        <v>5</v>
      </c>
    </row>
    <row r="72" spans="1:13">
      <c r="C72" t="s">
        <v>6</v>
      </c>
    </row>
    <row r="74" spans="1:13">
      <c r="C74" t="s">
        <v>7</v>
      </c>
      <c r="D74" s="1">
        <v>0</v>
      </c>
    </row>
    <row r="76" spans="1:13">
      <c r="A76" s="18" t="s">
        <v>45</v>
      </c>
      <c r="B76" s="19"/>
      <c r="C76" s="20" t="s">
        <v>46</v>
      </c>
      <c r="D76" s="21"/>
      <c r="E76" s="21"/>
      <c r="F76" s="21"/>
      <c r="G76" s="21"/>
      <c r="H76" s="21"/>
      <c r="I76" s="21"/>
      <c r="J76" s="21"/>
      <c r="K76" s="21"/>
      <c r="L76" s="21"/>
      <c r="M76" s="22"/>
    </row>
    <row r="78" spans="1:13">
      <c r="C78" t="s">
        <v>47</v>
      </c>
    </row>
    <row r="79" spans="1:13">
      <c r="C79" t="s">
        <v>48</v>
      </c>
    </row>
    <row r="80" spans="1:13">
      <c r="C80" t="s">
        <v>49</v>
      </c>
    </row>
    <row r="81" spans="1:13">
      <c r="C81" t="s">
        <v>50</v>
      </c>
    </row>
    <row r="83" spans="1:13">
      <c r="C83" t="s">
        <v>7</v>
      </c>
      <c r="D83" s="1">
        <v>0</v>
      </c>
    </row>
    <row r="85" spans="1:13">
      <c r="A85" s="18" t="s">
        <v>51</v>
      </c>
      <c r="B85" s="19"/>
      <c r="C85" s="20" t="s">
        <v>52</v>
      </c>
      <c r="D85" s="21"/>
      <c r="E85" s="21"/>
      <c r="F85" s="21"/>
      <c r="G85" s="21"/>
      <c r="H85" s="21"/>
      <c r="I85" s="21"/>
      <c r="J85" s="21"/>
      <c r="K85" s="21"/>
      <c r="L85" s="21"/>
      <c r="M85" s="22"/>
    </row>
    <row r="87" spans="1:13">
      <c r="C87" t="s">
        <v>53</v>
      </c>
    </row>
    <row r="88" spans="1:13">
      <c r="C88" t="s">
        <v>54</v>
      </c>
    </row>
    <row r="89" spans="1:13">
      <c r="C89" t="s">
        <v>55</v>
      </c>
    </row>
    <row r="90" spans="1:13">
      <c r="C90" t="s">
        <v>56</v>
      </c>
    </row>
    <row r="92" spans="1:13">
      <c r="C92" t="s">
        <v>7</v>
      </c>
      <c r="D92" s="1">
        <v>0</v>
      </c>
    </row>
    <row r="95" spans="1:13">
      <c r="C95" s="23" t="s">
        <v>57</v>
      </c>
      <c r="D95" s="24"/>
      <c r="E95" s="24"/>
      <c r="F95" s="25"/>
      <c r="H95">
        <f>SUM(Результаты!B4:B13)</f>
        <v>0</v>
      </c>
    </row>
    <row r="98" spans="3:8">
      <c r="C98" s="23" t="s">
        <v>58</v>
      </c>
      <c r="D98" s="24"/>
      <c r="E98" s="24"/>
      <c r="F98" s="25"/>
      <c r="H98">
        <f>IF(H95&gt;=9,5,IF(H95&gt;=7,4,IF(H95&gt;=5,3,2)))</f>
        <v>2</v>
      </c>
    </row>
  </sheetData>
  <mergeCells count="23">
    <mergeCell ref="C98:F98"/>
    <mergeCell ref="A49:B49"/>
    <mergeCell ref="C49:M49"/>
    <mergeCell ref="A58:B58"/>
    <mergeCell ref="C58:M58"/>
    <mergeCell ref="A67:B67"/>
    <mergeCell ref="C67:M67"/>
    <mergeCell ref="A76:B76"/>
    <mergeCell ref="C76:M76"/>
    <mergeCell ref="A85:B85"/>
    <mergeCell ref="C85:M85"/>
    <mergeCell ref="C95:F95"/>
    <mergeCell ref="A22:B22"/>
    <mergeCell ref="C22:M22"/>
    <mergeCell ref="A31:B31"/>
    <mergeCell ref="C31:M31"/>
    <mergeCell ref="A40:B40"/>
    <mergeCell ref="C40:M40"/>
    <mergeCell ref="A1:M2"/>
    <mergeCell ref="A4:B4"/>
    <mergeCell ref="C4:M4"/>
    <mergeCell ref="A13:B13"/>
    <mergeCell ref="C13:M13"/>
  </mergeCell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"/>
  <sheetViews>
    <sheetView showGridLines="0" workbookViewId="0">
      <selection activeCell="E9" sqref="E9"/>
    </sheetView>
  </sheetViews>
  <sheetFormatPr defaultRowHeight="15"/>
  <sheetData>
    <row r="1" spans="1:5">
      <c r="A1" s="26" t="s">
        <v>8</v>
      </c>
      <c r="B1" s="4"/>
      <c r="C1" s="4"/>
      <c r="D1" s="4"/>
      <c r="E1" s="5"/>
    </row>
    <row r="2" spans="1:5">
      <c r="A2" s="9"/>
      <c r="B2" s="10"/>
      <c r="C2" s="10"/>
      <c r="D2" s="10"/>
      <c r="E2" s="11"/>
    </row>
    <row r="4" spans="1:5">
      <c r="A4" t="s">
        <v>1</v>
      </c>
      <c r="B4">
        <f>IF(Тест!D11&gt;=1,1,0)</f>
        <v>0</v>
      </c>
    </row>
    <row r="5" spans="1:5">
      <c r="A5" t="s">
        <v>9</v>
      </c>
      <c r="B5">
        <f>IF(Тест!D20&gt;=4,1,0)</f>
        <v>0</v>
      </c>
    </row>
    <row r="6" spans="1:5">
      <c r="A6" t="s">
        <v>15</v>
      </c>
      <c r="B6">
        <f>IF(Тест!D29&gt;=3,1,0)</f>
        <v>0</v>
      </c>
    </row>
    <row r="7" spans="1:5">
      <c r="A7" t="s">
        <v>21</v>
      </c>
      <c r="B7">
        <f>IF(Тест!D38&gt;=4,1,0)</f>
        <v>0</v>
      </c>
    </row>
    <row r="8" spans="1:5">
      <c r="A8" t="s">
        <v>23</v>
      </c>
      <c r="B8">
        <f>IF(Тест!D47&gt;=4,1,0)</f>
        <v>0</v>
      </c>
    </row>
    <row r="9" spans="1:5">
      <c r="A9" t="s">
        <v>29</v>
      </c>
      <c r="B9">
        <f>IF(Тест!D56&gt;=3,1,0)</f>
        <v>0</v>
      </c>
    </row>
    <row r="10" spans="1:5">
      <c r="A10" t="s">
        <v>35</v>
      </c>
      <c r="B10">
        <f>IF(Тест!D65&gt;=2,1,0)</f>
        <v>0</v>
      </c>
    </row>
    <row r="11" spans="1:5">
      <c r="A11" t="s">
        <v>41</v>
      </c>
      <c r="B11">
        <f>IF(Тест!D74&gt;=3,1,0)</f>
        <v>0</v>
      </c>
    </row>
    <row r="12" spans="1:5">
      <c r="A12" t="s">
        <v>45</v>
      </c>
      <c r="B12">
        <f>IF(Тест!D83&gt;=3,1,0)</f>
        <v>0</v>
      </c>
    </row>
    <row r="13" spans="1:5">
      <c r="A13" t="s">
        <v>51</v>
      </c>
      <c r="B13">
        <f>IF(Тест!D92&gt;=3,1,0)</f>
        <v>0</v>
      </c>
    </row>
  </sheetData>
  <mergeCells count="1">
    <mergeCell ref="A1:E2"/>
  </mergeCells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I9"/>
  <sheetViews>
    <sheetView showGridLines="0" workbookViewId="0">
      <selection activeCell="K14" sqref="K14"/>
    </sheetView>
  </sheetViews>
  <sheetFormatPr defaultRowHeight="15"/>
  <sheetData>
    <row r="2" spans="3:9">
      <c r="C2" s="27" t="s">
        <v>64</v>
      </c>
      <c r="D2" s="4"/>
      <c r="E2" s="4"/>
      <c r="F2" s="4"/>
      <c r="G2" s="4"/>
      <c r="H2" s="4"/>
      <c r="I2" s="5"/>
    </row>
    <row r="3" spans="3:9">
      <c r="C3" s="9"/>
      <c r="D3" s="10"/>
      <c r="E3" s="10"/>
      <c r="F3" s="10"/>
      <c r="G3" s="10"/>
      <c r="H3" s="10"/>
      <c r="I3" s="11"/>
    </row>
    <row r="5" spans="3:9">
      <c r="C5" t="s">
        <v>65</v>
      </c>
    </row>
    <row r="7" spans="3:9">
      <c r="C7" t="s">
        <v>66</v>
      </c>
    </row>
    <row r="9" spans="3:9">
      <c r="C9" t="s">
        <v>67</v>
      </c>
    </row>
  </sheetData>
  <mergeCells count="1">
    <mergeCell ref="C2:I3"/>
  </mergeCells>
  <pageMargins left="0.7" right="0.7" top="0.75" bottom="0.75" header="0.3" footer="0.3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Тест</vt:lpstr>
      <vt:lpstr>Результаты</vt:lpstr>
      <vt:lpstr>Источники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Edem</dc:creator>
  <cp:lastModifiedBy>Edem</cp:lastModifiedBy>
  <dcterms:created xsi:type="dcterms:W3CDTF">2015-04-12T10:26:29Z</dcterms:created>
  <dcterms:modified xsi:type="dcterms:W3CDTF">2015-04-24T12:28:05Z</dcterms:modified>
</cp:coreProperties>
</file>