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485" activeTab="1"/>
  </bookViews>
  <sheets>
    <sheet name="диагностика" sheetId="6" r:id="rId1"/>
    <sheet name="график" sheetId="1" r:id="rId2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3" i="1"/>
  <c r="G4" i="1"/>
  <c r="G5" i="1"/>
  <c r="G6" i="1"/>
  <c r="G7" i="1"/>
  <c r="G8" i="1"/>
  <c r="G9" i="1"/>
  <c r="G3" i="1"/>
  <c r="F4" i="1"/>
  <c r="F5" i="1"/>
  <c r="F6" i="1"/>
  <c r="F7" i="1"/>
  <c r="F8" i="1"/>
  <c r="F9" i="1"/>
  <c r="F3" i="1"/>
  <c r="E4" i="1"/>
  <c r="E5" i="1"/>
  <c r="E6" i="1"/>
  <c r="E7" i="1"/>
  <c r="E8" i="1"/>
  <c r="E9" i="1"/>
  <c r="E3" i="1"/>
  <c r="C4" i="1"/>
  <c r="C5" i="1"/>
  <c r="C6" i="1"/>
  <c r="C7" i="1"/>
  <c r="C8" i="1"/>
  <c r="C9" i="1"/>
  <c r="D4" i="1"/>
  <c r="D5" i="1"/>
  <c r="D6" i="1"/>
  <c r="D7" i="1"/>
  <c r="D8" i="1"/>
  <c r="D9" i="1"/>
  <c r="D3" i="1"/>
  <c r="C3" i="1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C21" i="6"/>
  <c r="C20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</calcChain>
</file>

<file path=xl/sharedStrings.xml><?xml version="1.0" encoding="utf-8"?>
<sst xmlns="http://schemas.openxmlformats.org/spreadsheetml/2006/main" count="291" uniqueCount="40">
  <si>
    <t>что такое красная книга?</t>
  </si>
  <si>
    <t>зачем нужна красная книга?</t>
  </si>
  <si>
    <t>каие  животные и растения нашей области занесены в красную книгу?</t>
  </si>
  <si>
    <t>что надо делать для охраны природы?</t>
  </si>
  <si>
    <t>что такое заповедник?</t>
  </si>
  <si>
    <t>какие заповедники нашей области ты знаешь?</t>
  </si>
  <si>
    <t>какие правила поведения в природе ты знаешь?</t>
  </si>
  <si>
    <t>начало года</t>
  </si>
  <si>
    <t>конец года</t>
  </si>
  <si>
    <t>Фамилия имя ребенка</t>
  </si>
  <si>
    <t>№</t>
  </si>
  <si>
    <t>Петров 1</t>
  </si>
  <si>
    <t>Иванов 2</t>
  </si>
  <si>
    <t>Сидоров 3</t>
  </si>
  <si>
    <t>Петров 2</t>
  </si>
  <si>
    <t>Иванов 3</t>
  </si>
  <si>
    <t>Сидоров 4</t>
  </si>
  <si>
    <t>Петров 3</t>
  </si>
  <si>
    <t>Иванов 4</t>
  </si>
  <si>
    <t>Сидоров 5</t>
  </si>
  <si>
    <t>Петров 4</t>
  </si>
  <si>
    <t>Иванов 5</t>
  </si>
  <si>
    <t>Сидоров 6</t>
  </si>
  <si>
    <t>Петров 5</t>
  </si>
  <si>
    <t>Иванов 6</t>
  </si>
  <si>
    <t>Сидоров 7</t>
  </si>
  <si>
    <t>Петров 6</t>
  </si>
  <si>
    <t>что такое заповед-ник?</t>
  </si>
  <si>
    <t>Н.Г.</t>
  </si>
  <si>
    <t>К.Г.</t>
  </si>
  <si>
    <t>высокий уровень</t>
  </si>
  <si>
    <t xml:space="preserve">средний уровень </t>
  </si>
  <si>
    <t>низкий уровень</t>
  </si>
  <si>
    <t>с</t>
  </si>
  <si>
    <t>н</t>
  </si>
  <si>
    <t>в</t>
  </si>
  <si>
    <t>всего детей</t>
  </si>
  <si>
    <t xml:space="preserve">всего обс-но детей </t>
  </si>
  <si>
    <t>конец года%</t>
  </si>
  <si>
    <t>начало года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</si>
</sst>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5" xfId="0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3" fillId="0" borderId="9" xfId="2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43" fontId="0" fillId="0" borderId="0" xfId="1" applyFont="1"/>
    <xf numFmtId="10" fontId="0" fillId="0" borderId="0" xfId="0" applyNumberFormat="1"/>
    <xf numFmtId="0" fontId="3" fillId="0" borderId="9" xfId="0" applyNumberFormat="1" applyFont="1" applyBorder="1" applyAlignment="1">
      <alignment horizontal="center"/>
    </xf>
    <xf numFmtId="9" fontId="0" fillId="0" borderId="0" xfId="2" applyFont="1"/>
    <xf numFmtId="0" fontId="0" fillId="0" borderId="0" xfId="0" applyNumberFormat="1"/>
    <xf numFmtId="0" fontId="4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2" applyNumberFormat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0" fillId="0" borderId="0" xfId="1" applyFont="1" applyBorder="1"/>
    <xf numFmtId="165" fontId="0" fillId="0" borderId="0" xfId="1" applyNumberFormat="1" applyFont="1" applyBorder="1"/>
    <xf numFmtId="43" fontId="4" fillId="0" borderId="0" xfId="1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3" fontId="7" fillId="0" borderId="0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0" borderId="0" xfId="1" applyNumberFormat="1" applyFont="1" applyBorder="1"/>
    <xf numFmtId="9" fontId="4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32807529989759E-2"/>
          <c:y val="4.0272949614684736E-2"/>
          <c:w val="0.74491015692556484"/>
          <c:h val="0.41713329785936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график!$C$1:$C$2</c:f>
              <c:strCache>
                <c:ptCount val="1"/>
                <c:pt idx="0">
                  <c:v>начало года % в</c:v>
                </c:pt>
              </c:strCache>
            </c:strRef>
          </c:tx>
          <c:invertIfNegative val="0"/>
          <c:cat>
            <c:multiLvlStrRef>
              <c:f>график!$A$3:$B$9</c:f>
              <c:multiLvlStrCache>
                <c:ptCount val="7"/>
                <c:lvl>
                  <c:pt idx="0">
                    <c:v>что такое красная книга?</c:v>
                  </c:pt>
                  <c:pt idx="1">
                    <c:v>зачем нужна красная книга?</c:v>
                  </c:pt>
                  <c:pt idx="2">
                    <c:v>каие  животные и растения нашей области занесены в красную книгу?</c:v>
                  </c:pt>
                  <c:pt idx="3">
                    <c:v>что надо делать для охраны природы?</c:v>
                  </c:pt>
                  <c:pt idx="4">
                    <c:v>что такое заповедник?</c:v>
                  </c:pt>
                  <c:pt idx="5">
                    <c:v>какие заповедники нашей области ты знаешь?</c:v>
                  </c:pt>
                  <c:pt idx="6">
                    <c:v>какие правила поведения в природе ты знаешь?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график!$C$3:$C$9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  <c:pt idx="6">
                  <c:v>0.3125</c:v>
                </c:pt>
              </c:numCache>
            </c:numRef>
          </c:val>
        </c:ser>
        <c:ser>
          <c:idx val="1"/>
          <c:order val="1"/>
          <c:tx>
            <c:strRef>
              <c:f>график!$D$1:$D$2</c:f>
              <c:strCache>
                <c:ptCount val="1"/>
                <c:pt idx="0">
                  <c:v>начало года % с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multiLvlStrRef>
              <c:f>график!$A$3:$B$9</c:f>
              <c:multiLvlStrCache>
                <c:ptCount val="7"/>
                <c:lvl>
                  <c:pt idx="0">
                    <c:v>что такое красная книга?</c:v>
                  </c:pt>
                  <c:pt idx="1">
                    <c:v>зачем нужна красная книга?</c:v>
                  </c:pt>
                  <c:pt idx="2">
                    <c:v>каие  животные и растения нашей области занесены в красную книгу?</c:v>
                  </c:pt>
                  <c:pt idx="3">
                    <c:v>что надо делать для охраны природы?</c:v>
                  </c:pt>
                  <c:pt idx="4">
                    <c:v>что такое заповедник?</c:v>
                  </c:pt>
                  <c:pt idx="5">
                    <c:v>какие заповедники нашей области ты знаешь?</c:v>
                  </c:pt>
                  <c:pt idx="6">
                    <c:v>какие правила поведения в природе ты знаешь?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график!$D$3:$D$9</c:f>
              <c:numCache>
                <c:formatCode>0%</c:formatCode>
                <c:ptCount val="7"/>
                <c:pt idx="0">
                  <c:v>0.3125</c:v>
                </c:pt>
                <c:pt idx="1">
                  <c:v>0.3125</c:v>
                </c:pt>
                <c:pt idx="2">
                  <c:v>6.25E-2</c:v>
                </c:pt>
                <c:pt idx="3">
                  <c:v>0.75</c:v>
                </c:pt>
                <c:pt idx="4">
                  <c:v>0.375</c:v>
                </c:pt>
                <c:pt idx="5">
                  <c:v>0.1875</c:v>
                </c:pt>
                <c:pt idx="6">
                  <c:v>0.625</c:v>
                </c:pt>
              </c:numCache>
            </c:numRef>
          </c:val>
        </c:ser>
        <c:ser>
          <c:idx val="2"/>
          <c:order val="2"/>
          <c:tx>
            <c:strRef>
              <c:f>график!$E$1:$E$2</c:f>
              <c:strCache>
                <c:ptCount val="1"/>
                <c:pt idx="0">
                  <c:v>начало года % н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cat>
            <c:multiLvlStrRef>
              <c:f>график!$A$3:$B$9</c:f>
              <c:multiLvlStrCache>
                <c:ptCount val="7"/>
                <c:lvl>
                  <c:pt idx="0">
                    <c:v>что такое красная книга?</c:v>
                  </c:pt>
                  <c:pt idx="1">
                    <c:v>зачем нужна красная книга?</c:v>
                  </c:pt>
                  <c:pt idx="2">
                    <c:v>каие  животные и растения нашей области занесены в красную книгу?</c:v>
                  </c:pt>
                  <c:pt idx="3">
                    <c:v>что надо делать для охраны природы?</c:v>
                  </c:pt>
                  <c:pt idx="4">
                    <c:v>что такое заповедник?</c:v>
                  </c:pt>
                  <c:pt idx="5">
                    <c:v>какие заповедники нашей области ты знаешь?</c:v>
                  </c:pt>
                  <c:pt idx="6">
                    <c:v>какие правила поведения в природе ты знаешь?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график!$E$3:$E$9</c:f>
              <c:numCache>
                <c:formatCode>0%</c:formatCode>
                <c:ptCount val="7"/>
                <c:pt idx="0">
                  <c:v>0.6875</c:v>
                </c:pt>
                <c:pt idx="1">
                  <c:v>0.6875</c:v>
                </c:pt>
                <c:pt idx="2">
                  <c:v>0.9375</c:v>
                </c:pt>
                <c:pt idx="3">
                  <c:v>0.25</c:v>
                </c:pt>
                <c:pt idx="4">
                  <c:v>0.375</c:v>
                </c:pt>
                <c:pt idx="5">
                  <c:v>0.8125</c:v>
                </c:pt>
                <c:pt idx="6">
                  <c:v>6.25E-2</c:v>
                </c:pt>
              </c:numCache>
            </c:numRef>
          </c:val>
        </c:ser>
        <c:ser>
          <c:idx val="3"/>
          <c:order val="3"/>
          <c:tx>
            <c:strRef>
              <c:f>график!$F$1:$F$2</c:f>
              <c:strCache>
                <c:ptCount val="1"/>
                <c:pt idx="0">
                  <c:v>конец года% в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график!$A$3:$B$9</c:f>
              <c:multiLvlStrCache>
                <c:ptCount val="7"/>
                <c:lvl>
                  <c:pt idx="0">
                    <c:v>что такое красная книга?</c:v>
                  </c:pt>
                  <c:pt idx="1">
                    <c:v>зачем нужна красная книга?</c:v>
                  </c:pt>
                  <c:pt idx="2">
                    <c:v>каие  животные и растения нашей области занесены в красную книгу?</c:v>
                  </c:pt>
                  <c:pt idx="3">
                    <c:v>что надо делать для охраны природы?</c:v>
                  </c:pt>
                  <c:pt idx="4">
                    <c:v>что такое заповедник?</c:v>
                  </c:pt>
                  <c:pt idx="5">
                    <c:v>какие заповедники нашей области ты знаешь?</c:v>
                  </c:pt>
                  <c:pt idx="6">
                    <c:v>какие правила поведения в природе ты знаешь?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график!$F$3:$F$9</c:f>
              <c:numCache>
                <c:formatCode>0%</c:formatCode>
                <c:ptCount val="7"/>
                <c:pt idx="0">
                  <c:v>0.1875</c:v>
                </c:pt>
                <c:pt idx="1">
                  <c:v>0.125</c:v>
                </c:pt>
                <c:pt idx="2">
                  <c:v>0.375</c:v>
                </c:pt>
                <c:pt idx="3">
                  <c:v>0.6875</c:v>
                </c:pt>
                <c:pt idx="4">
                  <c:v>0.4375</c:v>
                </c:pt>
                <c:pt idx="5">
                  <c:v>0.25</c:v>
                </c:pt>
                <c:pt idx="6">
                  <c:v>0.875</c:v>
                </c:pt>
              </c:numCache>
            </c:numRef>
          </c:val>
        </c:ser>
        <c:ser>
          <c:idx val="4"/>
          <c:order val="4"/>
          <c:tx>
            <c:strRef>
              <c:f>график!$G$1:$G$2</c:f>
              <c:strCache>
                <c:ptCount val="1"/>
                <c:pt idx="0">
                  <c:v>конец года% с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график!$A$3:$B$9</c:f>
              <c:multiLvlStrCache>
                <c:ptCount val="7"/>
                <c:lvl>
                  <c:pt idx="0">
                    <c:v>что такое красная книга?</c:v>
                  </c:pt>
                  <c:pt idx="1">
                    <c:v>зачем нужна красная книга?</c:v>
                  </c:pt>
                  <c:pt idx="2">
                    <c:v>каие  животные и растения нашей области занесены в красную книгу?</c:v>
                  </c:pt>
                  <c:pt idx="3">
                    <c:v>что надо делать для охраны природы?</c:v>
                  </c:pt>
                  <c:pt idx="4">
                    <c:v>что такое заповедник?</c:v>
                  </c:pt>
                  <c:pt idx="5">
                    <c:v>какие заповедники нашей области ты знаешь?</c:v>
                  </c:pt>
                  <c:pt idx="6">
                    <c:v>какие правила поведения в природе ты знаешь?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график!$G$3:$G$9</c:f>
              <c:numCache>
                <c:formatCode>0%</c:formatCode>
                <c:ptCount val="7"/>
                <c:pt idx="0">
                  <c:v>0.8125</c:v>
                </c:pt>
                <c:pt idx="1">
                  <c:v>0.875</c:v>
                </c:pt>
                <c:pt idx="2">
                  <c:v>0.625</c:v>
                </c:pt>
                <c:pt idx="3">
                  <c:v>0.3125</c:v>
                </c:pt>
                <c:pt idx="4">
                  <c:v>0.5625</c:v>
                </c:pt>
                <c:pt idx="5">
                  <c:v>0.75</c:v>
                </c:pt>
                <c:pt idx="6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график!$H$1:$H$2</c:f>
              <c:strCache>
                <c:ptCount val="1"/>
                <c:pt idx="0">
                  <c:v>конец года% н</c:v>
                </c:pt>
              </c:strCache>
            </c:strRef>
          </c:tx>
          <c:invertIfNegative val="0"/>
          <c:cat>
            <c:multiLvlStrRef>
              <c:f>график!$A$3:$B$9</c:f>
              <c:multiLvlStrCache>
                <c:ptCount val="7"/>
                <c:lvl>
                  <c:pt idx="0">
                    <c:v>что такое красная книга?</c:v>
                  </c:pt>
                  <c:pt idx="1">
                    <c:v>зачем нужна красная книга?</c:v>
                  </c:pt>
                  <c:pt idx="2">
                    <c:v>каие  животные и растения нашей области занесены в красную книгу?</c:v>
                  </c:pt>
                  <c:pt idx="3">
                    <c:v>что надо делать для охраны природы?</c:v>
                  </c:pt>
                  <c:pt idx="4">
                    <c:v>что такое заповедник?</c:v>
                  </c:pt>
                  <c:pt idx="5">
                    <c:v>какие заповедники нашей области ты знаешь?</c:v>
                  </c:pt>
                  <c:pt idx="6">
                    <c:v>какие правила поведения в природе ты знаешь?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график!$H$3:$H$9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52000"/>
        <c:axId val="79460224"/>
      </c:barChart>
      <c:catAx>
        <c:axId val="7875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79460224"/>
        <c:crosses val="autoZero"/>
        <c:auto val="1"/>
        <c:lblAlgn val="ctr"/>
        <c:lblOffset val="100"/>
        <c:noMultiLvlLbl val="0"/>
      </c:catAx>
      <c:valAx>
        <c:axId val="79460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75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35433070866141736" l="0.23622047244094491" r="0.23622047244094491" t="0.35433070866141736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31750</xdr:rowOff>
    </xdr:from>
    <xdr:to>
      <xdr:col>14</xdr:col>
      <xdr:colOff>469900</xdr:colOff>
      <xdr:row>29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2" zoomScale="80" zoomScaleNormal="80" workbookViewId="0">
      <selection activeCell="T22" sqref="T22"/>
    </sheetView>
  </sheetViews>
  <sheetFormatPr defaultRowHeight="15" x14ac:dyDescent="0.25"/>
  <cols>
    <col min="1" max="1" width="4.5703125" customWidth="1"/>
    <col min="2" max="2" width="14.28515625" customWidth="1"/>
    <col min="3" max="3" width="6" customWidth="1"/>
    <col min="4" max="4" width="5" customWidth="1"/>
    <col min="5" max="6" width="4.85546875" customWidth="1"/>
    <col min="7" max="8" width="7.7109375" customWidth="1"/>
    <col min="9" max="10" width="6.28515625" customWidth="1"/>
    <col min="11" max="12" width="4.5703125" customWidth="1"/>
    <col min="13" max="14" width="6.7109375" style="16" customWidth="1"/>
    <col min="15" max="16" width="6.28515625" customWidth="1"/>
    <col min="17" max="18" width="6.140625" style="35" customWidth="1"/>
  </cols>
  <sheetData>
    <row r="1" spans="1:21" ht="91.5" customHeight="1" thickBot="1" x14ac:dyDescent="0.3">
      <c r="A1" s="26" t="s">
        <v>10</v>
      </c>
      <c r="B1" s="34" t="s">
        <v>9</v>
      </c>
      <c r="C1" s="25" t="s">
        <v>0</v>
      </c>
      <c r="D1" s="20"/>
      <c r="E1" s="20" t="s">
        <v>1</v>
      </c>
      <c r="F1" s="20"/>
      <c r="G1" s="21" t="s">
        <v>2</v>
      </c>
      <c r="H1" s="21"/>
      <c r="I1" s="22" t="s">
        <v>3</v>
      </c>
      <c r="J1" s="22"/>
      <c r="K1" s="20" t="s">
        <v>27</v>
      </c>
      <c r="L1" s="20"/>
      <c r="M1" s="23" t="s">
        <v>5</v>
      </c>
      <c r="N1" s="58"/>
      <c r="O1" s="61" t="s">
        <v>6</v>
      </c>
      <c r="P1" s="62"/>
      <c r="Q1" s="56"/>
      <c r="R1" s="57"/>
    </row>
    <row r="2" spans="1:21" ht="22.5" customHeight="1" thickTop="1" thickBot="1" x14ac:dyDescent="0.3">
      <c r="A2" s="26"/>
      <c r="B2" s="34"/>
      <c r="C2" s="31" t="s">
        <v>28</v>
      </c>
      <c r="D2" s="24" t="s">
        <v>29</v>
      </c>
      <c r="E2" s="24" t="s">
        <v>28</v>
      </c>
      <c r="F2" s="24" t="s">
        <v>29</v>
      </c>
      <c r="G2" s="24" t="s">
        <v>28</v>
      </c>
      <c r="H2" s="24" t="s">
        <v>29</v>
      </c>
      <c r="I2" s="24" t="s">
        <v>28</v>
      </c>
      <c r="J2" s="24" t="s">
        <v>29</v>
      </c>
      <c r="K2" s="24" t="s">
        <v>28</v>
      </c>
      <c r="L2" s="24" t="s">
        <v>29</v>
      </c>
      <c r="M2" s="24" t="s">
        <v>28</v>
      </c>
      <c r="N2" s="24" t="s">
        <v>29</v>
      </c>
      <c r="O2" s="59" t="s">
        <v>28</v>
      </c>
      <c r="P2" s="60" t="s">
        <v>29</v>
      </c>
      <c r="Q2" s="49"/>
      <c r="R2" s="49"/>
      <c r="S2" s="5"/>
    </row>
    <row r="3" spans="1:21" ht="16.5" thickBot="1" x14ac:dyDescent="0.3">
      <c r="A3" s="27">
        <v>1</v>
      </c>
      <c r="B3" s="27" t="s">
        <v>11</v>
      </c>
      <c r="C3" s="32" t="s">
        <v>34</v>
      </c>
      <c r="D3" s="19" t="s">
        <v>33</v>
      </c>
      <c r="E3" s="19" t="s">
        <v>34</v>
      </c>
      <c r="F3" s="19" t="s">
        <v>33</v>
      </c>
      <c r="G3" s="19" t="s">
        <v>34</v>
      </c>
      <c r="H3" s="19" t="s">
        <v>33</v>
      </c>
      <c r="I3" s="19" t="s">
        <v>33</v>
      </c>
      <c r="J3" s="19" t="s">
        <v>33</v>
      </c>
      <c r="K3" s="19" t="s">
        <v>34</v>
      </c>
      <c r="L3" s="19" t="s">
        <v>33</v>
      </c>
      <c r="M3" s="19" t="s">
        <v>34</v>
      </c>
      <c r="N3" s="19" t="s">
        <v>33</v>
      </c>
      <c r="O3" s="44" t="s">
        <v>34</v>
      </c>
      <c r="P3" s="53" t="s">
        <v>33</v>
      </c>
      <c r="Q3" s="50"/>
      <c r="R3" s="50"/>
      <c r="S3" s="5"/>
      <c r="T3" s="39"/>
    </row>
    <row r="4" spans="1:21" ht="16.5" thickBot="1" x14ac:dyDescent="0.3">
      <c r="A4" s="27">
        <v>2</v>
      </c>
      <c r="B4" s="27" t="s">
        <v>12</v>
      </c>
      <c r="C4" s="33" t="s">
        <v>33</v>
      </c>
      <c r="D4" s="17" t="s">
        <v>33</v>
      </c>
      <c r="E4" s="17" t="s">
        <v>33</v>
      </c>
      <c r="F4" s="17" t="s">
        <v>33</v>
      </c>
      <c r="G4" s="17" t="s">
        <v>33</v>
      </c>
      <c r="H4" s="17" t="s">
        <v>33</v>
      </c>
      <c r="I4" s="17" t="s">
        <v>33</v>
      </c>
      <c r="J4" s="17" t="s">
        <v>35</v>
      </c>
      <c r="K4" s="17" t="s">
        <v>33</v>
      </c>
      <c r="L4" s="17" t="s">
        <v>35</v>
      </c>
      <c r="M4" s="17" t="s">
        <v>33</v>
      </c>
      <c r="N4" s="17" t="s">
        <v>35</v>
      </c>
      <c r="O4" s="45" t="s">
        <v>33</v>
      </c>
      <c r="P4" s="54" t="s">
        <v>33</v>
      </c>
      <c r="Q4" s="50"/>
      <c r="R4" s="67"/>
      <c r="S4" s="5"/>
    </row>
    <row r="5" spans="1:21" ht="16.5" thickBot="1" x14ac:dyDescent="0.3">
      <c r="A5" s="27">
        <v>3</v>
      </c>
      <c r="B5" s="27" t="s">
        <v>13</v>
      </c>
      <c r="C5" s="33" t="s">
        <v>34</v>
      </c>
      <c r="D5" s="17" t="s">
        <v>33</v>
      </c>
      <c r="E5" s="17" t="s">
        <v>34</v>
      </c>
      <c r="F5" s="17" t="s">
        <v>33</v>
      </c>
      <c r="G5" s="17" t="s">
        <v>34</v>
      </c>
      <c r="H5" s="17" t="s">
        <v>33</v>
      </c>
      <c r="I5" s="17" t="s">
        <v>33</v>
      </c>
      <c r="J5" s="17" t="s">
        <v>35</v>
      </c>
      <c r="K5" s="17" t="s">
        <v>33</v>
      </c>
      <c r="L5" s="17" t="s">
        <v>35</v>
      </c>
      <c r="M5" s="17" t="s">
        <v>34</v>
      </c>
      <c r="N5" s="17" t="s">
        <v>33</v>
      </c>
      <c r="O5" s="45" t="s">
        <v>33</v>
      </c>
      <c r="P5" s="54" t="s">
        <v>35</v>
      </c>
      <c r="Q5" s="50"/>
      <c r="R5" s="50"/>
      <c r="S5" s="5"/>
      <c r="T5" s="38"/>
    </row>
    <row r="6" spans="1:21" ht="16.5" thickBot="1" x14ac:dyDescent="0.3">
      <c r="A6" s="27">
        <v>4</v>
      </c>
      <c r="B6" s="27" t="s">
        <v>14</v>
      </c>
      <c r="C6" s="33" t="s">
        <v>34</v>
      </c>
      <c r="D6" s="17" t="s">
        <v>33</v>
      </c>
      <c r="E6" s="17" t="s">
        <v>34</v>
      </c>
      <c r="F6" s="17" t="s">
        <v>33</v>
      </c>
      <c r="G6" s="17" t="s">
        <v>34</v>
      </c>
      <c r="H6" s="17" t="s">
        <v>33</v>
      </c>
      <c r="I6" s="17" t="s">
        <v>33</v>
      </c>
      <c r="J6" s="17" t="s">
        <v>35</v>
      </c>
      <c r="K6" s="17" t="s">
        <v>35</v>
      </c>
      <c r="L6" s="17" t="s">
        <v>35</v>
      </c>
      <c r="M6" s="17" t="s">
        <v>34</v>
      </c>
      <c r="N6" s="17" t="s">
        <v>33</v>
      </c>
      <c r="O6" s="45" t="s">
        <v>33</v>
      </c>
      <c r="P6" s="54" t="s">
        <v>35</v>
      </c>
      <c r="Q6" s="50"/>
      <c r="R6" s="50"/>
      <c r="S6" s="5"/>
    </row>
    <row r="7" spans="1:21" ht="16.5" thickBot="1" x14ac:dyDescent="0.3">
      <c r="A7" s="27">
        <v>5</v>
      </c>
      <c r="B7" s="27" t="s">
        <v>15</v>
      </c>
      <c r="C7" s="33" t="s">
        <v>34</v>
      </c>
      <c r="D7" s="17" t="s">
        <v>33</v>
      </c>
      <c r="E7" s="17" t="s">
        <v>34</v>
      </c>
      <c r="F7" s="17" t="s">
        <v>33</v>
      </c>
      <c r="G7" s="17" t="s">
        <v>34</v>
      </c>
      <c r="H7" s="17" t="s">
        <v>35</v>
      </c>
      <c r="I7" s="17" t="s">
        <v>33</v>
      </c>
      <c r="J7" s="17" t="s">
        <v>35</v>
      </c>
      <c r="K7" s="17" t="s">
        <v>34</v>
      </c>
      <c r="L7" s="17" t="s">
        <v>33</v>
      </c>
      <c r="M7" s="17" t="s">
        <v>34</v>
      </c>
      <c r="N7" s="17" t="s">
        <v>33</v>
      </c>
      <c r="O7" s="45" t="s">
        <v>33</v>
      </c>
      <c r="P7" s="54" t="s">
        <v>35</v>
      </c>
      <c r="Q7" s="50"/>
      <c r="R7" s="50"/>
      <c r="S7" s="5"/>
    </row>
    <row r="8" spans="1:21" ht="16.5" thickBot="1" x14ac:dyDescent="0.3">
      <c r="A8" s="27">
        <v>6</v>
      </c>
      <c r="B8" s="27" t="s">
        <v>16</v>
      </c>
      <c r="C8" s="33" t="s">
        <v>34</v>
      </c>
      <c r="D8" s="17" t="s">
        <v>33</v>
      </c>
      <c r="E8" s="17" t="s">
        <v>34</v>
      </c>
      <c r="F8" s="17" t="s">
        <v>33</v>
      </c>
      <c r="G8" s="17" t="s">
        <v>34</v>
      </c>
      <c r="H8" s="17" t="s">
        <v>35</v>
      </c>
      <c r="I8" s="17" t="s">
        <v>33</v>
      </c>
      <c r="J8" s="17" t="s">
        <v>35</v>
      </c>
      <c r="K8" s="17" t="s">
        <v>34</v>
      </c>
      <c r="L8" s="17" t="s">
        <v>33</v>
      </c>
      <c r="M8" s="17" t="s">
        <v>34</v>
      </c>
      <c r="N8" s="17" t="s">
        <v>33</v>
      </c>
      <c r="O8" s="45" t="s">
        <v>33</v>
      </c>
      <c r="P8" s="54" t="s">
        <v>35</v>
      </c>
      <c r="Q8" s="50"/>
      <c r="R8" s="50"/>
      <c r="S8" s="5"/>
    </row>
    <row r="9" spans="1:21" ht="16.5" thickBot="1" x14ac:dyDescent="0.3">
      <c r="A9" s="27">
        <v>7</v>
      </c>
      <c r="B9" s="27" t="s">
        <v>17</v>
      </c>
      <c r="C9" s="33" t="s">
        <v>34</v>
      </c>
      <c r="D9" s="17" t="s">
        <v>33</v>
      </c>
      <c r="E9" s="17" t="s">
        <v>34</v>
      </c>
      <c r="F9" s="17" t="s">
        <v>33</v>
      </c>
      <c r="G9" s="17" t="s">
        <v>34</v>
      </c>
      <c r="H9" s="17" t="s">
        <v>35</v>
      </c>
      <c r="I9" s="17" t="s">
        <v>33</v>
      </c>
      <c r="J9" s="17" t="s">
        <v>35</v>
      </c>
      <c r="K9" s="17" t="s">
        <v>34</v>
      </c>
      <c r="L9" s="17" t="s">
        <v>33</v>
      </c>
      <c r="M9" s="17" t="s">
        <v>34</v>
      </c>
      <c r="N9" s="17" t="s">
        <v>33</v>
      </c>
      <c r="O9" s="45" t="s">
        <v>33</v>
      </c>
      <c r="P9" s="54" t="s">
        <v>35</v>
      </c>
      <c r="Q9" s="50"/>
      <c r="R9" s="50"/>
      <c r="S9" s="5"/>
      <c r="U9" s="36"/>
    </row>
    <row r="10" spans="1:21" ht="16.5" thickBot="1" x14ac:dyDescent="0.3">
      <c r="A10" s="27">
        <v>8</v>
      </c>
      <c r="B10" s="27" t="s">
        <v>18</v>
      </c>
      <c r="C10" s="33" t="s">
        <v>34</v>
      </c>
      <c r="D10" s="17" t="s">
        <v>33</v>
      </c>
      <c r="E10" s="17" t="s">
        <v>34</v>
      </c>
      <c r="F10" s="17" t="s">
        <v>33</v>
      </c>
      <c r="G10" s="17" t="s">
        <v>34</v>
      </c>
      <c r="H10" s="17" t="s">
        <v>35</v>
      </c>
      <c r="I10" s="17" t="s">
        <v>34</v>
      </c>
      <c r="J10" s="17" t="s">
        <v>33</v>
      </c>
      <c r="K10" s="17" t="s">
        <v>34</v>
      </c>
      <c r="L10" s="17" t="s">
        <v>33</v>
      </c>
      <c r="M10" s="17" t="s">
        <v>34</v>
      </c>
      <c r="N10" s="17" t="s">
        <v>33</v>
      </c>
      <c r="O10" s="45" t="s">
        <v>33</v>
      </c>
      <c r="P10" s="54" t="s">
        <v>35</v>
      </c>
      <c r="Q10" s="50"/>
      <c r="R10" s="50"/>
      <c r="S10" s="5"/>
    </row>
    <row r="11" spans="1:21" ht="16.5" thickBot="1" x14ac:dyDescent="0.3">
      <c r="A11" s="27">
        <v>9</v>
      </c>
      <c r="B11" s="27" t="s">
        <v>19</v>
      </c>
      <c r="C11" s="33" t="s">
        <v>34</v>
      </c>
      <c r="D11" s="17" t="s">
        <v>33</v>
      </c>
      <c r="E11" s="17" t="s">
        <v>34</v>
      </c>
      <c r="F11" s="17" t="s">
        <v>33</v>
      </c>
      <c r="G11" s="17" t="s">
        <v>34</v>
      </c>
      <c r="H11" s="17" t="s">
        <v>33</v>
      </c>
      <c r="I11" s="17" t="s">
        <v>34</v>
      </c>
      <c r="J11" s="17" t="s">
        <v>33</v>
      </c>
      <c r="K11" s="17" t="s">
        <v>34</v>
      </c>
      <c r="L11" s="17" t="s">
        <v>33</v>
      </c>
      <c r="M11" s="17" t="s">
        <v>34</v>
      </c>
      <c r="N11" s="17" t="s">
        <v>33</v>
      </c>
      <c r="O11" s="45" t="s">
        <v>33</v>
      </c>
      <c r="P11" s="54" t="s">
        <v>35</v>
      </c>
      <c r="Q11" s="50"/>
      <c r="R11" s="50"/>
      <c r="S11" s="5"/>
    </row>
    <row r="12" spans="1:21" ht="16.5" thickBot="1" x14ac:dyDescent="0.3">
      <c r="A12" s="27">
        <v>10</v>
      </c>
      <c r="B12" s="27" t="s">
        <v>20</v>
      </c>
      <c r="C12" s="33" t="s">
        <v>34</v>
      </c>
      <c r="D12" s="17" t="s">
        <v>33</v>
      </c>
      <c r="E12" s="17" t="s">
        <v>34</v>
      </c>
      <c r="F12" s="17" t="s">
        <v>33</v>
      </c>
      <c r="G12" s="17" t="s">
        <v>34</v>
      </c>
      <c r="H12" s="17" t="s">
        <v>33</v>
      </c>
      <c r="I12" s="17" t="s">
        <v>34</v>
      </c>
      <c r="J12" s="17" t="s">
        <v>33</v>
      </c>
      <c r="K12" s="17" t="s">
        <v>33</v>
      </c>
      <c r="L12" s="17" t="s">
        <v>33</v>
      </c>
      <c r="M12" s="17" t="s">
        <v>34</v>
      </c>
      <c r="N12" s="17" t="s">
        <v>33</v>
      </c>
      <c r="O12" s="45" t="s">
        <v>35</v>
      </c>
      <c r="P12" s="54" t="s">
        <v>35</v>
      </c>
      <c r="Q12" s="50"/>
      <c r="R12" s="50"/>
      <c r="S12" s="5"/>
      <c r="U12" s="38"/>
    </row>
    <row r="13" spans="1:21" ht="16.5" thickBot="1" x14ac:dyDescent="0.3">
      <c r="A13" s="27">
        <v>11</v>
      </c>
      <c r="B13" s="27" t="s">
        <v>21</v>
      </c>
      <c r="C13" s="33" t="s">
        <v>34</v>
      </c>
      <c r="D13" s="17" t="s">
        <v>33</v>
      </c>
      <c r="E13" s="17" t="s">
        <v>33</v>
      </c>
      <c r="F13" s="17" t="s">
        <v>33</v>
      </c>
      <c r="G13" s="17" t="s">
        <v>34</v>
      </c>
      <c r="H13" s="17" t="s">
        <v>33</v>
      </c>
      <c r="I13" s="17" t="s">
        <v>34</v>
      </c>
      <c r="J13" s="17" t="s">
        <v>33</v>
      </c>
      <c r="K13" s="17" t="s">
        <v>33</v>
      </c>
      <c r="L13" s="17" t="s">
        <v>35</v>
      </c>
      <c r="M13" s="17" t="s">
        <v>34</v>
      </c>
      <c r="N13" s="17" t="s">
        <v>33</v>
      </c>
      <c r="O13" s="45" t="s">
        <v>35</v>
      </c>
      <c r="P13" s="54" t="s">
        <v>35</v>
      </c>
      <c r="Q13" s="50"/>
      <c r="R13" s="50"/>
      <c r="S13" s="5"/>
    </row>
    <row r="14" spans="1:21" ht="16.5" thickBot="1" x14ac:dyDescent="0.3">
      <c r="A14" s="27">
        <v>12</v>
      </c>
      <c r="B14" s="27" t="s">
        <v>22</v>
      </c>
      <c r="C14" s="33" t="s">
        <v>33</v>
      </c>
      <c r="D14" s="17" t="s">
        <v>35</v>
      </c>
      <c r="E14" s="17" t="s">
        <v>33</v>
      </c>
      <c r="F14" s="17" t="s">
        <v>35</v>
      </c>
      <c r="G14" s="17" t="s">
        <v>34</v>
      </c>
      <c r="H14" s="17" t="s">
        <v>33</v>
      </c>
      <c r="I14" s="17" t="s">
        <v>33</v>
      </c>
      <c r="J14" s="17" t="s">
        <v>35</v>
      </c>
      <c r="K14" s="17" t="s">
        <v>35</v>
      </c>
      <c r="L14" s="17" t="s">
        <v>35</v>
      </c>
      <c r="M14" s="17" t="s">
        <v>34</v>
      </c>
      <c r="N14" s="17" t="s">
        <v>33</v>
      </c>
      <c r="O14" s="45" t="s">
        <v>35</v>
      </c>
      <c r="P14" s="54" t="s">
        <v>35</v>
      </c>
      <c r="Q14" s="50"/>
      <c r="R14" s="50"/>
      <c r="S14" s="5"/>
    </row>
    <row r="15" spans="1:21" ht="16.5" thickBot="1" x14ac:dyDescent="0.3">
      <c r="A15" s="27">
        <v>13</v>
      </c>
      <c r="B15" s="27" t="s">
        <v>23</v>
      </c>
      <c r="C15" s="33" t="s">
        <v>33</v>
      </c>
      <c r="D15" s="17" t="s">
        <v>35</v>
      </c>
      <c r="E15" s="17" t="s">
        <v>33</v>
      </c>
      <c r="F15" s="17" t="s">
        <v>35</v>
      </c>
      <c r="G15" s="17" t="s">
        <v>34</v>
      </c>
      <c r="H15" s="17" t="s">
        <v>33</v>
      </c>
      <c r="I15" s="17" t="s">
        <v>33</v>
      </c>
      <c r="J15" s="17" t="s">
        <v>35</v>
      </c>
      <c r="K15" s="17" t="s">
        <v>35</v>
      </c>
      <c r="L15" s="17" t="s">
        <v>35</v>
      </c>
      <c r="M15" s="17" t="s">
        <v>34</v>
      </c>
      <c r="N15" s="17" t="s">
        <v>33</v>
      </c>
      <c r="O15" s="45" t="s">
        <v>35</v>
      </c>
      <c r="P15" s="54" t="s">
        <v>35</v>
      </c>
      <c r="Q15" s="50"/>
      <c r="R15" s="50"/>
      <c r="S15" s="5"/>
    </row>
    <row r="16" spans="1:21" ht="16.5" thickBot="1" x14ac:dyDescent="0.3">
      <c r="A16" s="27">
        <v>14</v>
      </c>
      <c r="B16" s="27" t="s">
        <v>24</v>
      </c>
      <c r="C16" s="33" t="s">
        <v>33</v>
      </c>
      <c r="D16" s="17" t="s">
        <v>35</v>
      </c>
      <c r="E16" s="17" t="s">
        <v>33</v>
      </c>
      <c r="F16" s="17" t="s">
        <v>33</v>
      </c>
      <c r="G16" s="17" t="s">
        <v>34</v>
      </c>
      <c r="H16" s="17" t="s">
        <v>33</v>
      </c>
      <c r="I16" s="17" t="s">
        <v>33</v>
      </c>
      <c r="J16" s="17" t="s">
        <v>35</v>
      </c>
      <c r="K16" s="17" t="s">
        <v>35</v>
      </c>
      <c r="L16" s="17" t="s">
        <v>35</v>
      </c>
      <c r="M16" s="17" t="s">
        <v>33</v>
      </c>
      <c r="N16" s="17" t="s">
        <v>35</v>
      </c>
      <c r="O16" s="45" t="s">
        <v>35</v>
      </c>
      <c r="P16" s="54" t="s">
        <v>35</v>
      </c>
      <c r="Q16" s="50"/>
      <c r="R16" s="50"/>
      <c r="S16" s="5"/>
    </row>
    <row r="17" spans="1:19" ht="16.5" thickBot="1" x14ac:dyDescent="0.3">
      <c r="A17" s="27">
        <v>15</v>
      </c>
      <c r="B17" s="27" t="s">
        <v>25</v>
      </c>
      <c r="C17" s="33" t="s">
        <v>33</v>
      </c>
      <c r="D17" s="17" t="s">
        <v>33</v>
      </c>
      <c r="E17" s="17" t="s">
        <v>34</v>
      </c>
      <c r="F17" s="17" t="s">
        <v>33</v>
      </c>
      <c r="G17" s="17" t="s">
        <v>34</v>
      </c>
      <c r="H17" s="17" t="s">
        <v>35</v>
      </c>
      <c r="I17" s="17" t="s">
        <v>33</v>
      </c>
      <c r="J17" s="17" t="s">
        <v>35</v>
      </c>
      <c r="K17" s="17" t="s">
        <v>33</v>
      </c>
      <c r="L17" s="17" t="s">
        <v>33</v>
      </c>
      <c r="M17" s="17" t="s">
        <v>33</v>
      </c>
      <c r="N17" s="17" t="s">
        <v>35</v>
      </c>
      <c r="O17" s="45" t="s">
        <v>33</v>
      </c>
      <c r="P17" s="54" t="s">
        <v>35</v>
      </c>
      <c r="Q17" s="50"/>
      <c r="R17" s="50"/>
      <c r="S17" s="5"/>
    </row>
    <row r="18" spans="1:19" ht="16.5" thickBot="1" x14ac:dyDescent="0.3">
      <c r="A18" s="40">
        <v>16</v>
      </c>
      <c r="B18" s="40" t="s">
        <v>26</v>
      </c>
      <c r="C18" s="41" t="s">
        <v>34</v>
      </c>
      <c r="D18" s="18" t="s">
        <v>33</v>
      </c>
      <c r="E18" s="18" t="s">
        <v>34</v>
      </c>
      <c r="F18" s="18" t="s">
        <v>33</v>
      </c>
      <c r="G18" s="18" t="s">
        <v>34</v>
      </c>
      <c r="H18" s="18" t="s">
        <v>35</v>
      </c>
      <c r="I18" s="18" t="s">
        <v>33</v>
      </c>
      <c r="J18" s="18" t="s">
        <v>35</v>
      </c>
      <c r="K18" s="18" t="s">
        <v>33</v>
      </c>
      <c r="L18" s="18" t="s">
        <v>33</v>
      </c>
      <c r="M18" s="18" t="s">
        <v>34</v>
      </c>
      <c r="N18" s="18" t="s">
        <v>35</v>
      </c>
      <c r="O18" s="46" t="s">
        <v>33</v>
      </c>
      <c r="P18" s="55" t="s">
        <v>35</v>
      </c>
      <c r="Q18" s="50"/>
      <c r="R18" s="50"/>
      <c r="S18" s="5"/>
    </row>
    <row r="19" spans="1:19" ht="16.5" thickBot="1" x14ac:dyDescent="0.3">
      <c r="A19" s="42" t="s">
        <v>36</v>
      </c>
      <c r="B19" s="43"/>
      <c r="C19" s="30">
        <v>16</v>
      </c>
      <c r="D19" s="30">
        <v>16</v>
      </c>
      <c r="E19" s="30">
        <v>16</v>
      </c>
      <c r="F19" s="30">
        <v>16</v>
      </c>
      <c r="G19" s="30">
        <v>16</v>
      </c>
      <c r="H19" s="30">
        <v>16</v>
      </c>
      <c r="I19" s="30">
        <v>16</v>
      </c>
      <c r="J19" s="30">
        <v>16</v>
      </c>
      <c r="K19" s="30">
        <v>16</v>
      </c>
      <c r="L19" s="30">
        <v>16</v>
      </c>
      <c r="M19" s="30">
        <v>16</v>
      </c>
      <c r="N19" s="30">
        <v>16</v>
      </c>
      <c r="O19" s="47">
        <v>16</v>
      </c>
      <c r="P19" s="30">
        <v>16</v>
      </c>
      <c r="Q19" s="50"/>
      <c r="R19" s="50"/>
      <c r="S19" s="5"/>
    </row>
    <row r="20" spans="1:19" ht="15.75" thickBot="1" x14ac:dyDescent="0.3">
      <c r="A20" s="28" t="s">
        <v>30</v>
      </c>
      <c r="B20" s="28"/>
      <c r="C20" s="29">
        <f>COUNTIF(C3:C18,"в")</f>
        <v>0</v>
      </c>
      <c r="D20" s="29">
        <f>COUNTIF(D3:D18,"в")</f>
        <v>3</v>
      </c>
      <c r="E20" s="29">
        <f>COUNTIF(E3:E18,"в")</f>
        <v>0</v>
      </c>
      <c r="F20" s="29">
        <f>COUNTIF(F3:F18,"в")</f>
        <v>2</v>
      </c>
      <c r="G20" s="29">
        <f>COUNTIF(G3:G18,"в")</f>
        <v>0</v>
      </c>
      <c r="H20" s="29">
        <f>COUNTIF(H3:H18,"в")</f>
        <v>6</v>
      </c>
      <c r="I20" s="29">
        <f>COUNTIF(I3:I18,"в")</f>
        <v>0</v>
      </c>
      <c r="J20" s="29">
        <f>COUNTIF(J3:J18,"в")</f>
        <v>11</v>
      </c>
      <c r="K20" s="29">
        <f>COUNTIF(K3:K18,"в")</f>
        <v>4</v>
      </c>
      <c r="L20" s="29">
        <f>COUNTIF(L3:L18,"в")</f>
        <v>7</v>
      </c>
      <c r="M20" s="29">
        <f>COUNTIF(M3:M18,"в")</f>
        <v>0</v>
      </c>
      <c r="N20" s="29">
        <f>COUNTIF(N3:N18,"в")</f>
        <v>4</v>
      </c>
      <c r="O20" s="48">
        <f>COUNTIF(O3:O18,"в")</f>
        <v>5</v>
      </c>
      <c r="P20" s="29">
        <f>COUNTIF(P3:P18,"в")</f>
        <v>14</v>
      </c>
      <c r="Q20" s="51"/>
      <c r="R20" s="50"/>
      <c r="S20" s="5"/>
    </row>
    <row r="21" spans="1:19" ht="15.75" thickBot="1" x14ac:dyDescent="0.3">
      <c r="A21" s="28" t="s">
        <v>31</v>
      </c>
      <c r="B21" s="28"/>
      <c r="C21" s="37">
        <f>COUNTIF(C3:C18,"с")</f>
        <v>5</v>
      </c>
      <c r="D21" s="30">
        <f>COUNTIF(D3:D18,"с")</f>
        <v>13</v>
      </c>
      <c r="E21" s="30">
        <f>COUNTIF(E3:E18,"с")</f>
        <v>5</v>
      </c>
      <c r="F21" s="30">
        <f>COUNTIF(F3:F18,"с")</f>
        <v>14</v>
      </c>
      <c r="G21" s="30">
        <f>COUNTIF(G3:G18,"с")</f>
        <v>1</v>
      </c>
      <c r="H21" s="30">
        <f>COUNTIF(H3:H18,"с")</f>
        <v>10</v>
      </c>
      <c r="I21" s="30">
        <f>COUNTIF(I3:I18,"с")</f>
        <v>12</v>
      </c>
      <c r="J21" s="30">
        <f>COUNTIF(J3:J18,"с")</f>
        <v>5</v>
      </c>
      <c r="K21" s="30">
        <f>COUNTIF(K3:K18,"с")</f>
        <v>6</v>
      </c>
      <c r="L21" s="30">
        <f>COUNTIF(L3:L18,"с")</f>
        <v>9</v>
      </c>
      <c r="M21" s="30">
        <f>COUNTIF(M3:M18,"с")</f>
        <v>3</v>
      </c>
      <c r="N21" s="30">
        <f>COUNTIF(N3:N18,"с")</f>
        <v>12</v>
      </c>
      <c r="O21" s="47">
        <f>COUNTIF(O3:O18,"с")</f>
        <v>10</v>
      </c>
      <c r="P21" s="30">
        <f>COUNTIF(P3:P18,"с")</f>
        <v>2</v>
      </c>
      <c r="Q21" s="51"/>
      <c r="R21" s="50"/>
      <c r="S21" s="5"/>
    </row>
    <row r="22" spans="1:19" ht="15.75" thickBot="1" x14ac:dyDescent="0.3">
      <c r="A22" s="28" t="s">
        <v>32</v>
      </c>
      <c r="B22" s="28"/>
      <c r="C22" s="30">
        <f>COUNTIF(C3:C18,"н")</f>
        <v>11</v>
      </c>
      <c r="D22" s="30">
        <f>COUNTIF(D3:D18,"н")</f>
        <v>0</v>
      </c>
      <c r="E22" s="30">
        <f>COUNTIF(E3:E18,"н")</f>
        <v>11</v>
      </c>
      <c r="F22" s="30">
        <f>COUNTIF(F3:F18,"н")</f>
        <v>0</v>
      </c>
      <c r="G22" s="30">
        <f>COUNTIF(G3:G18,"н")</f>
        <v>15</v>
      </c>
      <c r="H22" s="30">
        <f>COUNTIF(H3:H18,"н")</f>
        <v>0</v>
      </c>
      <c r="I22" s="30">
        <f>COUNTIF(I3:I18,"н")</f>
        <v>4</v>
      </c>
      <c r="J22" s="30">
        <f>COUNTIF(J3:J18,"н")</f>
        <v>0</v>
      </c>
      <c r="K22" s="30">
        <f>COUNTIF(K3:K18,"н")</f>
        <v>6</v>
      </c>
      <c r="L22" s="30">
        <f>COUNTIF(L3:L18,"н")</f>
        <v>0</v>
      </c>
      <c r="M22" s="30">
        <f>COUNTIF(M3:M18,"н")</f>
        <v>13</v>
      </c>
      <c r="N22" s="30">
        <f>COUNTIF(N3:N18,"н")</f>
        <v>0</v>
      </c>
      <c r="O22" s="47">
        <f>COUNTIF(O3:O18,"н")</f>
        <v>1</v>
      </c>
      <c r="P22" s="30">
        <f>COUNTIF(P3:P18,"н")</f>
        <v>0</v>
      </c>
      <c r="Q22" s="51"/>
      <c r="R22" s="50"/>
      <c r="S22" s="5"/>
    </row>
    <row r="23" spans="1:19" ht="15.75" x14ac:dyDescent="0.25">
      <c r="A23" s="63"/>
      <c r="B23" s="63"/>
      <c r="C23" s="6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2"/>
      <c r="R23" s="52"/>
      <c r="S23" s="5"/>
    </row>
    <row r="24" spans="1:19" x14ac:dyDescent="0.25">
      <c r="C24" s="36"/>
    </row>
  </sheetData>
  <mergeCells count="15">
    <mergeCell ref="Q1:R1"/>
    <mergeCell ref="A23:B23"/>
    <mergeCell ref="A19:B19"/>
    <mergeCell ref="K1:L1"/>
    <mergeCell ref="M1:N1"/>
    <mergeCell ref="O1:P1"/>
    <mergeCell ref="A20:B20"/>
    <mergeCell ref="A21:B21"/>
    <mergeCell ref="A22:B22"/>
    <mergeCell ref="A1:A2"/>
    <mergeCell ref="B1:B2"/>
    <mergeCell ref="C1:D1"/>
    <mergeCell ref="E1:F1"/>
    <mergeCell ref="G1:H1"/>
    <mergeCell ref="I1:J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5"/>
  <sheetViews>
    <sheetView tabSelected="1" topLeftCell="A5" zoomScale="80" zoomScaleNormal="80" workbookViewId="0">
      <selection activeCell="R19" sqref="R19"/>
    </sheetView>
  </sheetViews>
  <sheetFormatPr defaultRowHeight="15" x14ac:dyDescent="0.25"/>
  <cols>
    <col min="1" max="1" width="4.28515625" customWidth="1"/>
    <col min="2" max="2" width="36.140625" customWidth="1"/>
    <col min="3" max="3" width="6.140625" customWidth="1"/>
    <col min="4" max="5" width="5.7109375" customWidth="1"/>
    <col min="6" max="6" width="7.5703125" customWidth="1"/>
    <col min="7" max="7" width="5.140625" customWidth="1"/>
    <col min="8" max="8" width="4" customWidth="1"/>
    <col min="9" max="11" width="3.28515625" customWidth="1"/>
    <col min="12" max="14" width="3" customWidth="1"/>
    <col min="15" max="15" width="7.42578125" customWidth="1"/>
  </cols>
  <sheetData>
    <row r="1" spans="1:20" ht="45" customHeight="1" x14ac:dyDescent="0.25">
      <c r="A1" s="1"/>
      <c r="B1" s="6"/>
      <c r="C1" s="66" t="s">
        <v>39</v>
      </c>
      <c r="D1" s="66"/>
      <c r="E1" s="66"/>
      <c r="F1" s="66" t="s">
        <v>38</v>
      </c>
      <c r="G1" s="66"/>
      <c r="H1" s="66"/>
      <c r="I1" s="69" t="s">
        <v>7</v>
      </c>
      <c r="J1" s="69"/>
      <c r="K1" s="69"/>
      <c r="L1" s="69" t="s">
        <v>8</v>
      </c>
      <c r="M1" s="69"/>
      <c r="N1" s="69"/>
      <c r="O1" s="66" t="s">
        <v>37</v>
      </c>
      <c r="P1" s="5"/>
      <c r="Q1" s="5"/>
      <c r="R1" s="5"/>
      <c r="S1" s="5"/>
      <c r="T1" s="5"/>
    </row>
    <row r="2" spans="1:20" ht="20.25" customHeight="1" x14ac:dyDescent="0.25">
      <c r="A2" s="1"/>
      <c r="B2" s="6"/>
      <c r="C2" s="65" t="s">
        <v>35</v>
      </c>
      <c r="D2" s="65" t="s">
        <v>33</v>
      </c>
      <c r="E2" s="65" t="s">
        <v>34</v>
      </c>
      <c r="F2" s="65" t="s">
        <v>35</v>
      </c>
      <c r="G2" s="65" t="s">
        <v>33</v>
      </c>
      <c r="H2" s="65" t="s">
        <v>34</v>
      </c>
      <c r="I2" s="65" t="s">
        <v>35</v>
      </c>
      <c r="J2" s="65" t="s">
        <v>33</v>
      </c>
      <c r="K2" s="65" t="s">
        <v>34</v>
      </c>
      <c r="L2" s="65" t="s">
        <v>35</v>
      </c>
      <c r="M2" s="65" t="s">
        <v>33</v>
      </c>
      <c r="N2" s="65" t="s">
        <v>34</v>
      </c>
      <c r="O2" s="66"/>
      <c r="P2" s="5"/>
      <c r="Q2" s="5"/>
      <c r="R2" s="5"/>
      <c r="S2" s="5"/>
      <c r="T2" s="5"/>
    </row>
    <row r="3" spans="1:20" ht="15.75" x14ac:dyDescent="0.25">
      <c r="A3" s="2">
        <v>1</v>
      </c>
      <c r="B3" s="3" t="s">
        <v>0</v>
      </c>
      <c r="C3" s="68">
        <f>I3/O3</f>
        <v>0</v>
      </c>
      <c r="D3" s="68">
        <f>J3/O3</f>
        <v>0.3125</v>
      </c>
      <c r="E3" s="68">
        <f>K3/O3</f>
        <v>0.6875</v>
      </c>
      <c r="F3" s="68">
        <f>L3/O3</f>
        <v>0.1875</v>
      </c>
      <c r="G3" s="68">
        <f>M3/O3</f>
        <v>0.8125</v>
      </c>
      <c r="H3" s="68">
        <f>N3/O3</f>
        <v>0</v>
      </c>
      <c r="I3" s="2">
        <v>0</v>
      </c>
      <c r="J3" s="2">
        <v>5</v>
      </c>
      <c r="K3" s="2">
        <v>11</v>
      </c>
      <c r="L3" s="2">
        <v>3</v>
      </c>
      <c r="M3" s="2">
        <v>13</v>
      </c>
      <c r="N3" s="2">
        <v>0</v>
      </c>
      <c r="O3" s="15">
        <v>16</v>
      </c>
      <c r="P3" s="5"/>
      <c r="Q3" s="5"/>
      <c r="R3" s="5"/>
      <c r="S3" s="5"/>
      <c r="T3" s="5"/>
    </row>
    <row r="4" spans="1:20" ht="15.75" x14ac:dyDescent="0.25">
      <c r="A4" s="2">
        <v>2</v>
      </c>
      <c r="B4" s="3" t="s">
        <v>1</v>
      </c>
      <c r="C4" s="68">
        <f t="shared" ref="C4:C9" si="0">I4/O4</f>
        <v>0</v>
      </c>
      <c r="D4" s="68">
        <f t="shared" ref="D4:D9" si="1">J4/O4</f>
        <v>0.3125</v>
      </c>
      <c r="E4" s="68">
        <f t="shared" ref="E4:E9" si="2">K4/O4</f>
        <v>0.6875</v>
      </c>
      <c r="F4" s="68">
        <f t="shared" ref="F4:F9" si="3">L4/O4</f>
        <v>0.125</v>
      </c>
      <c r="G4" s="68">
        <f t="shared" ref="G4:G9" si="4">M4/O4</f>
        <v>0.875</v>
      </c>
      <c r="H4" s="68">
        <f t="shared" ref="H4:H9" si="5">N4/O4</f>
        <v>0</v>
      </c>
      <c r="I4" s="2">
        <v>0</v>
      </c>
      <c r="J4" s="2">
        <v>5</v>
      </c>
      <c r="K4" s="2">
        <v>11</v>
      </c>
      <c r="L4" s="2">
        <v>2</v>
      </c>
      <c r="M4" s="2">
        <v>14</v>
      </c>
      <c r="N4" s="2">
        <v>0</v>
      </c>
      <c r="O4" s="15">
        <v>16</v>
      </c>
      <c r="P4" s="5"/>
      <c r="Q4" s="5"/>
      <c r="R4" s="5"/>
      <c r="S4" s="5"/>
      <c r="T4" s="5"/>
    </row>
    <row r="5" spans="1:20" ht="36" customHeight="1" x14ac:dyDescent="0.25">
      <c r="A5" s="2">
        <v>3</v>
      </c>
      <c r="B5" s="4" t="s">
        <v>2</v>
      </c>
      <c r="C5" s="68">
        <f t="shared" si="0"/>
        <v>0</v>
      </c>
      <c r="D5" s="68">
        <f t="shared" si="1"/>
        <v>6.25E-2</v>
      </c>
      <c r="E5" s="68">
        <f t="shared" si="2"/>
        <v>0.9375</v>
      </c>
      <c r="F5" s="68">
        <f t="shared" si="3"/>
        <v>0.375</v>
      </c>
      <c r="G5" s="68">
        <f t="shared" si="4"/>
        <v>0.625</v>
      </c>
      <c r="H5" s="68">
        <f t="shared" si="5"/>
        <v>0</v>
      </c>
      <c r="I5" s="2">
        <v>0</v>
      </c>
      <c r="J5" s="2">
        <v>1</v>
      </c>
      <c r="K5" s="2">
        <v>15</v>
      </c>
      <c r="L5" s="2">
        <v>6</v>
      </c>
      <c r="M5" s="2">
        <v>10</v>
      </c>
      <c r="N5" s="2">
        <v>0</v>
      </c>
      <c r="O5" s="15">
        <v>16</v>
      </c>
      <c r="P5" s="5"/>
      <c r="Q5" s="5"/>
      <c r="R5" s="5"/>
      <c r="S5" s="5"/>
      <c r="T5" s="5"/>
    </row>
    <row r="6" spans="1:20" ht="31.5" customHeight="1" x14ac:dyDescent="0.25">
      <c r="A6" s="2">
        <v>4</v>
      </c>
      <c r="B6" s="4" t="s">
        <v>3</v>
      </c>
      <c r="C6" s="68">
        <f t="shared" si="0"/>
        <v>0</v>
      </c>
      <c r="D6" s="68">
        <f t="shared" si="1"/>
        <v>0.75</v>
      </c>
      <c r="E6" s="68">
        <f t="shared" si="2"/>
        <v>0.25</v>
      </c>
      <c r="F6" s="68">
        <f t="shared" si="3"/>
        <v>0.6875</v>
      </c>
      <c r="G6" s="68">
        <f t="shared" si="4"/>
        <v>0.3125</v>
      </c>
      <c r="H6" s="68">
        <f t="shared" si="5"/>
        <v>0</v>
      </c>
      <c r="I6" s="2">
        <v>0</v>
      </c>
      <c r="J6" s="2">
        <v>12</v>
      </c>
      <c r="K6" s="2">
        <v>4</v>
      </c>
      <c r="L6" s="2">
        <v>11</v>
      </c>
      <c r="M6" s="2">
        <v>5</v>
      </c>
      <c r="N6" s="2">
        <v>0</v>
      </c>
      <c r="O6" s="15">
        <v>16</v>
      </c>
      <c r="P6" s="5"/>
      <c r="Q6" s="5"/>
      <c r="R6" s="5"/>
      <c r="S6" s="5"/>
      <c r="T6" s="5"/>
    </row>
    <row r="7" spans="1:20" ht="15.75" x14ac:dyDescent="0.25">
      <c r="A7" s="2">
        <v>5</v>
      </c>
      <c r="B7" s="3" t="s">
        <v>4</v>
      </c>
      <c r="C7" s="68">
        <f t="shared" si="0"/>
        <v>0.25</v>
      </c>
      <c r="D7" s="68">
        <f t="shared" si="1"/>
        <v>0.375</v>
      </c>
      <c r="E7" s="68">
        <f t="shared" si="2"/>
        <v>0.375</v>
      </c>
      <c r="F7" s="68">
        <f t="shared" si="3"/>
        <v>0.4375</v>
      </c>
      <c r="G7" s="68">
        <f t="shared" si="4"/>
        <v>0.5625</v>
      </c>
      <c r="H7" s="68">
        <f t="shared" si="5"/>
        <v>0</v>
      </c>
      <c r="I7" s="2">
        <v>4</v>
      </c>
      <c r="J7" s="2">
        <v>6</v>
      </c>
      <c r="K7" s="2">
        <v>6</v>
      </c>
      <c r="L7" s="2">
        <v>7</v>
      </c>
      <c r="M7" s="2">
        <v>9</v>
      </c>
      <c r="N7" s="2">
        <v>0</v>
      </c>
      <c r="O7" s="15">
        <v>16</v>
      </c>
      <c r="P7" s="5"/>
      <c r="Q7" s="5"/>
      <c r="R7" s="5"/>
      <c r="S7" s="5"/>
      <c r="T7" s="5"/>
    </row>
    <row r="8" spans="1:20" ht="35.25" customHeight="1" x14ac:dyDescent="0.25">
      <c r="A8" s="2">
        <v>6</v>
      </c>
      <c r="B8" s="4" t="s">
        <v>5</v>
      </c>
      <c r="C8" s="68">
        <f t="shared" si="0"/>
        <v>0</v>
      </c>
      <c r="D8" s="68">
        <f t="shared" si="1"/>
        <v>0.1875</v>
      </c>
      <c r="E8" s="68">
        <f t="shared" si="2"/>
        <v>0.8125</v>
      </c>
      <c r="F8" s="68">
        <f t="shared" si="3"/>
        <v>0.25</v>
      </c>
      <c r="G8" s="68">
        <f t="shared" si="4"/>
        <v>0.75</v>
      </c>
      <c r="H8" s="68">
        <f t="shared" si="5"/>
        <v>0</v>
      </c>
      <c r="I8" s="2">
        <v>0</v>
      </c>
      <c r="J8" s="2">
        <v>3</v>
      </c>
      <c r="K8" s="2">
        <v>13</v>
      </c>
      <c r="L8" s="2">
        <v>4</v>
      </c>
      <c r="M8" s="2">
        <v>12</v>
      </c>
      <c r="N8" s="2">
        <v>0</v>
      </c>
      <c r="O8" s="15">
        <v>16</v>
      </c>
      <c r="P8" s="5"/>
      <c r="Q8" s="5"/>
      <c r="R8" s="5"/>
      <c r="S8" s="5"/>
      <c r="T8" s="5"/>
    </row>
    <row r="9" spans="1:20" ht="31.5" customHeight="1" x14ac:dyDescent="0.25">
      <c r="A9" s="2">
        <v>7</v>
      </c>
      <c r="B9" s="4" t="s">
        <v>6</v>
      </c>
      <c r="C9" s="68">
        <f t="shared" si="0"/>
        <v>0.3125</v>
      </c>
      <c r="D9" s="68">
        <f t="shared" si="1"/>
        <v>0.625</v>
      </c>
      <c r="E9" s="68">
        <f t="shared" si="2"/>
        <v>6.25E-2</v>
      </c>
      <c r="F9" s="68">
        <f t="shared" si="3"/>
        <v>0.875</v>
      </c>
      <c r="G9" s="68">
        <f t="shared" si="4"/>
        <v>0.125</v>
      </c>
      <c r="H9" s="68">
        <f t="shared" si="5"/>
        <v>0</v>
      </c>
      <c r="I9" s="2">
        <v>5</v>
      </c>
      <c r="J9" s="2">
        <v>10</v>
      </c>
      <c r="K9" s="2">
        <v>1</v>
      </c>
      <c r="L9" s="2">
        <v>14</v>
      </c>
      <c r="M9" s="2">
        <v>2</v>
      </c>
      <c r="N9" s="2">
        <v>0</v>
      </c>
      <c r="O9" s="15">
        <v>16</v>
      </c>
      <c r="P9" s="5"/>
      <c r="Q9" s="5"/>
      <c r="R9" s="5"/>
      <c r="S9" s="5"/>
      <c r="T9" s="5"/>
    </row>
    <row r="10" spans="1:20" ht="15.75" x14ac:dyDescent="0.25">
      <c r="A10" s="7"/>
      <c r="B10" s="8"/>
      <c r="C10" s="8"/>
      <c r="D10" s="8"/>
      <c r="E10" s="8"/>
      <c r="F10" s="8"/>
      <c r="G10" s="8"/>
      <c r="H10" s="8"/>
      <c r="I10" s="9"/>
      <c r="J10" s="9"/>
      <c r="K10" s="9"/>
      <c r="L10" s="9"/>
      <c r="M10" s="9"/>
      <c r="N10" s="9"/>
      <c r="O10" s="9"/>
      <c r="P10" s="5"/>
      <c r="Q10" s="5"/>
      <c r="R10" s="5"/>
      <c r="S10" s="5"/>
      <c r="T10" s="5"/>
    </row>
    <row r="11" spans="1:20" ht="15.75" x14ac:dyDescent="0.25">
      <c r="A11" s="12"/>
      <c r="B11" s="13"/>
      <c r="C11" s="13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14"/>
      <c r="P11" s="5"/>
      <c r="Q11" s="5"/>
      <c r="R11" s="5"/>
      <c r="S11" s="5"/>
      <c r="T11" s="5"/>
    </row>
    <row r="12" spans="1:20" ht="15.75" x14ac:dyDescent="0.25">
      <c r="A12" s="10"/>
      <c r="B12" s="11"/>
      <c r="C12" s="11"/>
      <c r="D12" s="11"/>
      <c r="E12" s="11"/>
      <c r="F12" s="11"/>
      <c r="G12" s="11"/>
      <c r="H12" s="1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4" spans="1:20" x14ac:dyDescent="0.25">
      <c r="F14" s="38"/>
    </row>
    <row r="15" spans="1:20" x14ac:dyDescent="0.25">
      <c r="F15" s="38"/>
    </row>
  </sheetData>
  <mergeCells count="5">
    <mergeCell ref="C1:E1"/>
    <mergeCell ref="F1:H1"/>
    <mergeCell ref="I1:K1"/>
    <mergeCell ref="L1:N1"/>
    <mergeCell ref="O1:O2"/>
  </mergeCells>
  <pageMargins left="0.23622047244094491" right="0" top="0.19685039370078741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диагностика</vt:lpstr>
      <vt:lpstr>график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2017-04-26T16:46:21Z</cp:lastPrinted>
  <dcterms:created xsi:type="dcterms:W3CDTF">2017-04-26T12:58:38Z</dcterms:created>
  <dcterms:modified xsi:type="dcterms:W3CDTF">2017-04-26T16:54:57Z</dcterms:modified>
</cp:coreProperties>
</file>