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25260" windowHeight="6150" activeTab="3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<sst xmlns="http://schemas.openxmlformats.org/spreadsheetml/2006/main" count="899" uniqueCount="180">
  <si>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</si>
  <si>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</si>
  <si>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</si>
  <si>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</si>
  <si>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</si>
  <si>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</si>
  <si>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</si>
  <si>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</si>
  <si>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</si>
  <si>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</si>
  <si>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</si>
  <si>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</si>
  <si>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</si>
  <si>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</si>
  <si>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</si>
  <si>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</si>
  <si>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</si>
  <si>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</si>
  <si>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Ханты-Мансийский автономный округ</t>
  </si>
  <si>
    <t>г. Радужный</t>
  </si>
  <si>
    <t>МБОУ СОШ №3</t>
  </si>
  <si>
    <t>Мигодина  Елена Анатольена</t>
  </si>
  <si>
    <t>10</t>
  </si>
  <si>
    <t>57</t>
  </si>
  <si>
    <t>61</t>
  </si>
  <si>
    <t>1</t>
  </si>
  <si>
    <t>0</t>
  </si>
  <si>
    <t>2</t>
  </si>
  <si>
    <t>30</t>
  </si>
  <si>
    <t>28078</t>
  </si>
  <si>
    <t>ОО ЧРО Академия информатизации образования</t>
  </si>
  <si>
    <t>Результаты игры-конкурса "Инфознайка-2014"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</si>
  <si>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</si>
  <si>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</si>
  <si>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</si>
  <si>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</si>
  <si>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2014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</si>
  <si>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</si>
  <si>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</si>
  <si>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</si>
  <si>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</si>
  <si>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</si>
  <si>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</si>
  <si>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</si>
  <si>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</si>
  <si>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</si>
  <si>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</si>
  <si>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</si>
  <si>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</si>
  <si>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</si>
  <si>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</si>
  <si>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</si>
  <si>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</si>
  <si>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</si>
  <si>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</si>
  <si>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</si>
  <si>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</si>
  <si>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</si>
  <si>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</si>
  <si>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</si>
  <si>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</si>
  <si>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</si>
  <si>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</si>
  <si>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</si>
  <si>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</si>
  <si>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</si>
  <si>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</si>
  <si>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</si>
  <si>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</si>
  <si>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</si>
  <si>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</si>
  <si>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</si>
  <si>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</si>
  <si>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</si>
  <si>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</si>
  <si>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</si>
  <si>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</si>
  <si>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</si>
  <si>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</si>
  <si>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</si>
  <si>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</si>
  <si>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</si>
  <si>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</si>
  <si>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</si>
  <si>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</si>
  <si>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</si>
  <si>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</si>
  <si>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</si>
  <si>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</si>
  <si>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</si>
  <si>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</si>
  <si>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</si>
  <si>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</si>
  <si>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&gt;=95)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</si>
  <si>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</si>
  <si>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</si>
  <si>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</si>
  <si>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</si>
  <si>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</si>
  <si>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 xml:space="preserve"> Подготовительный уровень (3-4 кл.)</t>
  </si>
  <si>
    <t>(для победителей рейтинг &gt;=83)</t>
  </si>
  <si>
    <t>Пропедевтический уровень (5-7 кл.)</t>
  </si>
  <si>
    <t>(для победителей рейтинг &gt;=81)</t>
  </si>
  <si>
    <t>Мигодина</t>
  </si>
  <si>
    <t>Мария</t>
  </si>
  <si>
    <t>Витальевна</t>
  </si>
  <si>
    <t>89</t>
  </si>
  <si>
    <t>74-76</t>
  </si>
  <si>
    <t>1497-1694</t>
  </si>
  <si>
    <t>Юкин</t>
  </si>
  <si>
    <t>Павел</t>
  </si>
  <si>
    <t>Алексеевич</t>
  </si>
  <si>
    <t>75</t>
  </si>
  <si>
    <t>8</t>
  </si>
  <si>
    <t>244-265</t>
  </si>
  <si>
    <t>7715-8366</t>
  </si>
  <si>
    <t>Высочин</t>
  </si>
  <si>
    <t>Георгий</t>
  </si>
  <si>
    <t>Витальевич</t>
  </si>
  <si>
    <t>66</t>
  </si>
  <si>
    <t>3</t>
  </si>
  <si>
    <t>17</t>
  </si>
  <si>
    <t>445-462</t>
  </si>
  <si>
    <t>14483-15267</t>
  </si>
  <si>
    <t>Крикун</t>
  </si>
  <si>
    <t>Екатерина</t>
  </si>
  <si>
    <t>Ивановна</t>
  </si>
  <si>
    <t>58</t>
  </si>
  <si>
    <t>4</t>
  </si>
  <si>
    <t>29-30</t>
  </si>
  <si>
    <t>622-649</t>
  </si>
  <si>
    <t>21596-22570</t>
  </si>
  <si>
    <t>Дёмин</t>
  </si>
  <si>
    <t>Виктор</t>
  </si>
  <si>
    <t>Максимович</t>
  </si>
  <si>
    <t>55</t>
  </si>
  <si>
    <t>5</t>
  </si>
  <si>
    <t>36-37</t>
  </si>
  <si>
    <t>685-703</t>
  </si>
  <si>
    <t>24520-25444</t>
  </si>
  <si>
    <t>Гарипов</t>
  </si>
  <si>
    <t>Алимхан</t>
  </si>
  <si>
    <t>Ирекович</t>
  </si>
  <si>
    <t>52</t>
  </si>
  <si>
    <t>6</t>
  </si>
  <si>
    <t>41-43</t>
  </si>
  <si>
    <t>756-773</t>
  </si>
  <si>
    <t>27459-28419</t>
  </si>
  <si>
    <t>Романенко</t>
  </si>
  <si>
    <t>Елизавета</t>
  </si>
  <si>
    <t>Сергеевна</t>
  </si>
  <si>
    <t>47</t>
  </si>
  <si>
    <t>7</t>
  </si>
  <si>
    <t>47-48</t>
  </si>
  <si>
    <t>854-870</t>
  </si>
  <si>
    <t>32257-33126</t>
  </si>
  <si>
    <t>Богачёва</t>
  </si>
  <si>
    <t>Анна</t>
  </si>
  <si>
    <t>Николаевна</t>
  </si>
  <si>
    <t>46</t>
  </si>
  <si>
    <t>8-9</t>
  </si>
  <si>
    <t>49-51</t>
  </si>
  <si>
    <t>871-887</t>
  </si>
  <si>
    <t>33127-34181</t>
  </si>
  <si>
    <t>Бойко</t>
  </si>
  <si>
    <t>Валерия</t>
  </si>
  <si>
    <t>Анатольевна</t>
  </si>
  <si>
    <t>Астахова</t>
  </si>
  <si>
    <t>Анастасия</t>
  </si>
  <si>
    <t>Максимовна</t>
  </si>
  <si>
    <t>44</t>
  </si>
  <si>
    <t>54-57</t>
  </si>
  <si>
    <t>901-922</t>
  </si>
  <si>
    <t>35081-35955</t>
  </si>
  <si>
    <t>Основной уровень (8-9 кл.)</t>
  </si>
  <si>
    <t>(для победителей рейтинг &gt;=67)</t>
  </si>
  <si>
    <t>Общеобразовательный (10-11 кл.)</t>
  </si>
  <si>
    <t>(для победителей рейтинг &gt;=79)</t>
  </si>
  <si>
    <t>Профильный уровень. (10-11 кл.)</t>
  </si>
  <si>
    <t>(для победителей рейтинг &gt;=85)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</si>
</sst>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horizontal="left" wrapText="1" indent="1"/>
    </xf>
    <xf numFmtId="0" fontId="5" fillId="36" borderId="0" xfId="0" applyFont="1" applyFill="1" applyAlignment="1">
      <alignment horizontal="left" wrapText="1" indent="1"/>
    </xf>
    <xf numFmtId="0" fontId="2" fillId="37" borderId="11" xfId="0" applyFont="1" applyFill="1" applyBorder="1" applyAlignment="1">
      <alignment horizontal="right" wrapText="1"/>
    </xf>
    <xf numFmtId="0" fontId="2" fillId="37" borderId="11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2" fillId="36" borderId="12" xfId="0" applyFont="1" applyFill="1" applyBorder="1" applyAlignment="1">
      <alignment horizontal="right" wrapText="1"/>
    </xf>
    <xf numFmtId="0" fontId="0" fillId="36" borderId="12" xfId="0" applyNumberFormat="1" applyFill="1" applyBorder="1" applyAlignment="1" quotePrefix="1">
      <alignment/>
    </xf>
    <xf numFmtId="0" fontId="0" fillId="35" borderId="11" xfId="0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8" borderId="13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2" fillId="37" borderId="14" xfId="0" applyFont="1" applyFill="1" applyBorder="1" applyAlignment="1">
      <alignment horizontal="right" wrapText="1"/>
    </xf>
    <xf numFmtId="0" fontId="3" fillId="39" borderId="15" xfId="0" applyFont="1" applyFill="1" applyBorder="1" applyAlignment="1">
      <alignment vertical="center" wrapText="1"/>
    </xf>
    <xf numFmtId="0" fontId="3" fillId="39" borderId="16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17" xfId="0" applyFont="1" applyFill="1" applyBorder="1" applyAlignment="1">
      <alignment vertical="center" wrapText="1"/>
    </xf>
    <xf numFmtId="0" fontId="3" fillId="39" borderId="18" xfId="0" applyFont="1" applyFill="1" applyBorder="1" applyAlignment="1">
      <alignment vertical="center" wrapText="1"/>
    </xf>
    <xf numFmtId="0" fontId="3" fillId="39" borderId="19" xfId="0" applyFont="1" applyFill="1" applyBorder="1" applyAlignment="1">
      <alignment vertical="center" wrapText="1"/>
    </xf>
    <xf numFmtId="0" fontId="6" fillId="39" borderId="18" xfId="0" applyFont="1" applyFill="1" applyBorder="1" applyAlignment="1">
      <alignment vertical="center" wrapText="1"/>
    </xf>
    <xf numFmtId="0" fontId="6" fillId="39" borderId="19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2" fillId="35" borderId="0" xfId="0" applyFont="1" applyFill="1" applyAlignment="1">
      <alignment horizontal="left"/>
    </xf>
    <xf numFmtId="0" fontId="29" fillId="0" borderId="12" xfId="42" applyBorder="1" applyAlignment="1" applyProtection="1">
      <alignment horizontal="left" vertical="center"/>
      <protection/>
    </xf>
    <xf numFmtId="49" fontId="2" fillId="35" borderId="0" xfId="0" applyNumberFormat="1" applyFont="1" applyFill="1" applyAlignment="1">
      <alignment horizontal="left" wrapText="1"/>
    </xf>
    <xf numFmtId="49" fontId="2" fillId="35" borderId="12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left" vertical="center"/>
    </xf>
    <xf numFmtId="0" fontId="7" fillId="35" borderId="0" xfId="0" applyFont="1" applyFill="1" applyAlignment="1">
      <alignment horizontal="center"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workbookViewId="0" topLeftCell="A3">
      <selection activeCell="D8" sqref="D8:H8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26</v>
      </c>
      <c r="L2" t="s">
        <v>22</v>
      </c>
      <c r="M2" t="s">
        <v>26</v>
      </c>
      <c r="N2" t="s">
        <v>26</v>
      </c>
      <c r="O2" t="s">
        <v>26</v>
      </c>
      <c r="P2" t="s">
        <v>27</v>
      </c>
      <c r="Q2" t="s">
        <v>28</v>
      </c>
      <c r="R2" t="s">
        <v>29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83" t="s">
        <v>30</v>
      </c>
      <c r="C4" s="83"/>
      <c r="D4" s="83"/>
      <c r="E4" s="83"/>
      <c r="F4" s="83"/>
      <c r="G4" s="83"/>
      <c r="H4" s="83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83" t="s">
        <v>31</v>
      </c>
      <c r="C6" s="83"/>
      <c r="D6" s="83"/>
      <c r="E6" s="83"/>
      <c r="F6" s="83"/>
      <c r="G6" s="83"/>
      <c r="H6" s="83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5" t="s">
        <v>32</v>
      </c>
      <c r="C8" s="85"/>
      <c r="D8" s="82" t="str">
        <f>B2</f>
        <v>Ханты-Мансийский автономный округ</v>
      </c>
      <c r="E8" s="82"/>
      <c r="F8" s="82"/>
      <c r="G8" s="82"/>
      <c r="H8" s="82"/>
      <c r="I8" s="52"/>
    </row>
    <row r="9" spans="1:9" ht="48.75" customHeight="1">
      <c r="A9" s="52"/>
      <c r="B9" s="84" t="s">
        <v>33</v>
      </c>
      <c r="C9" s="84"/>
      <c r="D9" s="82" t="str">
        <f>C2</f>
        <v>г. Радужный</v>
      </c>
      <c r="E9" s="82"/>
      <c r="F9" s="82"/>
      <c r="G9" s="82"/>
      <c r="H9" s="82"/>
      <c r="I9" s="52"/>
    </row>
    <row r="10" spans="1:9" ht="32.25" customHeight="1">
      <c r="A10" s="52"/>
      <c r="B10" s="81" t="s">
        <v>34</v>
      </c>
      <c r="C10" s="81"/>
      <c r="D10" s="82" t="str">
        <f>D2</f>
        <v>МБОУ СОШ №3</v>
      </c>
      <c r="E10" s="82"/>
      <c r="F10" s="82"/>
      <c r="G10" s="82"/>
      <c r="H10" s="82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1" t="s">
        <v>35</v>
      </c>
      <c r="C12" s="81"/>
      <c r="D12" s="82" t="str">
        <f>E2</f>
        <v>Мигодина  Елена Анатольена</v>
      </c>
      <c r="E12" s="82"/>
      <c r="F12" s="82"/>
      <c r="G12" s="82"/>
      <c r="H12" s="82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0" t="s">
        <v>36</v>
      </c>
      <c r="C14" s="80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37</v>
      </c>
      <c r="D15" s="77"/>
      <c r="E15" s="77"/>
      <c r="F15" s="49" t="str">
        <f>F2</f>
        <v>10</v>
      </c>
      <c r="G15" s="52"/>
      <c r="H15" s="52"/>
      <c r="I15" s="52"/>
    </row>
    <row r="16" spans="1:9" ht="15">
      <c r="A16" s="52"/>
      <c r="B16" s="52"/>
      <c r="C16" s="77" t="s">
        <v>38</v>
      </c>
      <c r="D16" s="77"/>
      <c r="E16" s="77"/>
      <c r="F16" s="49" t="str">
        <f>G2</f>
        <v>57</v>
      </c>
      <c r="G16" s="52"/>
      <c r="H16" s="52"/>
      <c r="I16" s="52"/>
    </row>
    <row r="17" spans="1:9" ht="15">
      <c r="A17" s="52"/>
      <c r="B17" s="52"/>
      <c r="C17" s="77" t="s">
        <v>39</v>
      </c>
      <c r="D17" s="77"/>
      <c r="E17" s="77"/>
      <c r="F17" s="49" t="str">
        <f>H2</f>
        <v>61</v>
      </c>
      <c r="G17" s="52"/>
      <c r="H17" s="52"/>
      <c r="I17" s="52"/>
    </row>
    <row r="18" spans="1:9" ht="15">
      <c r="A18" s="52"/>
      <c r="B18" s="52"/>
      <c r="C18" s="77" t="s">
        <v>40</v>
      </c>
      <c r="D18" s="77"/>
      <c r="E18" s="77"/>
      <c r="F18" s="49" t="str">
        <f>I2</f>
        <v>1</v>
      </c>
      <c r="G18" s="52"/>
      <c r="H18" s="52"/>
      <c r="I18" s="52"/>
    </row>
    <row r="19" spans="1:9" ht="15">
      <c r="A19" s="52"/>
      <c r="B19" s="52"/>
      <c r="C19" s="78" t="s">
        <v>41</v>
      </c>
      <c r="D19" s="78"/>
      <c r="E19" s="78"/>
      <c r="F19" s="78"/>
      <c r="G19" s="78"/>
      <c r="H19" s="52"/>
      <c r="I19" s="52"/>
    </row>
    <row r="20" spans="1:9" ht="15">
      <c r="A20" s="52"/>
      <c r="B20" s="52"/>
      <c r="C20" s="52"/>
      <c r="D20" s="79" t="s">
        <v>42</v>
      </c>
      <c r="E20" s="79"/>
      <c r="F20" s="79"/>
      <c r="G20" s="49" t="str">
        <f>J2</f>
        <v>0</v>
      </c>
      <c r="H20" s="52"/>
      <c r="I20" s="52"/>
    </row>
    <row r="21" spans="1:9" ht="15">
      <c r="A21" s="52"/>
      <c r="B21" s="52"/>
      <c r="C21" s="52"/>
      <c r="D21" s="79" t="s">
        <v>43</v>
      </c>
      <c r="E21" s="79"/>
      <c r="F21" s="79"/>
      <c r="G21" s="49" t="str">
        <f>K2</f>
        <v>0</v>
      </c>
      <c r="H21" s="52"/>
      <c r="I21" s="52"/>
    </row>
    <row r="22" spans="1:9" ht="15">
      <c r="A22" s="52"/>
      <c r="B22" s="52"/>
      <c r="C22" s="52"/>
      <c r="D22" s="79" t="s">
        <v>44</v>
      </c>
      <c r="E22" s="79"/>
      <c r="F22" s="79"/>
      <c r="G22" s="49" t="str">
        <f>L2</f>
        <v>10</v>
      </c>
      <c r="H22" s="52"/>
      <c r="I22" s="52"/>
    </row>
    <row r="23" spans="1:9" ht="15">
      <c r="A23" s="52"/>
      <c r="B23" s="52"/>
      <c r="C23" s="52"/>
      <c r="D23" s="79" t="s">
        <v>45</v>
      </c>
      <c r="E23" s="79"/>
      <c r="F23" s="79"/>
      <c r="G23" s="49" t="str">
        <f>M2</f>
        <v>0</v>
      </c>
      <c r="H23" s="52"/>
      <c r="I23" s="52"/>
    </row>
    <row r="24" spans="1:9" ht="15">
      <c r="A24" s="52"/>
      <c r="B24" s="52"/>
      <c r="C24" s="52"/>
      <c r="D24" s="79" t="s">
        <v>46</v>
      </c>
      <c r="E24" s="79"/>
      <c r="F24" s="79"/>
      <c r="G24" s="49" t="str">
        <f>N2</f>
        <v>0</v>
      </c>
      <c r="H24" s="52"/>
      <c r="I24" s="52"/>
    </row>
    <row r="25" spans="1:9" ht="15">
      <c r="A25" s="52"/>
      <c r="B25" s="52"/>
      <c r="C25" s="52"/>
      <c r="D25" s="79" t="s">
        <v>47</v>
      </c>
      <c r="E25" s="79"/>
      <c r="F25" s="79"/>
      <c r="G25" s="49" t="str">
        <f>O2</f>
        <v>0</v>
      </c>
      <c r="H25" s="52"/>
      <c r="I25" s="52"/>
    </row>
    <row r="26" spans="1:9" ht="15">
      <c r="A26" s="52"/>
      <c r="B26" s="80" t="s">
        <v>48</v>
      </c>
      <c r="C26" s="80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49</v>
      </c>
      <c r="D27" s="77"/>
      <c r="E27" s="77"/>
      <c r="F27" s="77"/>
      <c r="G27" s="77"/>
      <c r="H27" s="77"/>
      <c r="I27" s="49" t="str">
        <f>P2</f>
        <v>2</v>
      </c>
    </row>
    <row r="28" spans="1:9" ht="15">
      <c r="A28" s="52"/>
      <c r="B28" s="54"/>
      <c r="C28" s="77" t="s">
        <v>50</v>
      </c>
      <c r="D28" s="77"/>
      <c r="E28" s="77"/>
      <c r="F28" s="77"/>
      <c r="G28" s="77"/>
      <c r="H28" s="77"/>
      <c r="I28" s="49" t="str">
        <f>Q2</f>
        <v>30</v>
      </c>
    </row>
    <row r="29" spans="1:9" ht="18.75">
      <c r="A29" s="52"/>
      <c r="B29" s="55"/>
      <c r="C29" s="77" t="s">
        <v>51</v>
      </c>
      <c r="D29" s="77"/>
      <c r="E29" s="77"/>
      <c r="F29" s="77"/>
      <c r="G29" s="77"/>
      <c r="H29" s="77"/>
      <c r="I29" s="49" t="str">
        <f>R2</f>
        <v>28078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6">
    <mergeCell ref="C16:E16"/>
    <mergeCell ref="C15:E15"/>
    <mergeCell ref="C17:E17"/>
    <mergeCell ref="B4:H4"/>
    <mergeCell ref="B6:H6"/>
    <mergeCell ref="B9:C9"/>
    <mergeCell ref="B8:C8"/>
    <mergeCell ref="D8:H8"/>
    <mergeCell ref="D9:H9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29:H29"/>
    <mergeCell ref="C19:G19"/>
    <mergeCell ref="D24:F24"/>
    <mergeCell ref="D25:F25"/>
    <mergeCell ref="C27:H27"/>
    <mergeCell ref="C28:H28"/>
    <mergeCell ref="B26:C26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86" t="s">
        <v>90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18</v>
      </c>
      <c r="N3" s="59">
        <v>7</v>
      </c>
      <c r="O3" s="59">
        <v>14</v>
      </c>
      <c r="P3" s="59">
        <v>8</v>
      </c>
      <c r="Q3" s="59">
        <v>28</v>
      </c>
      <c r="R3" s="59">
        <v>23</v>
      </c>
      <c r="S3" s="59">
        <v>45</v>
      </c>
      <c r="T3" s="59">
        <v>44</v>
      </c>
      <c r="U3" s="59">
        <v>15</v>
      </c>
      <c r="V3" s="59">
        <v>21</v>
      </c>
      <c r="W3" s="59">
        <v>11</v>
      </c>
      <c r="X3" s="59">
        <v>25</v>
      </c>
      <c r="Y3" s="59">
        <v>10</v>
      </c>
      <c r="Z3" s="59">
        <v>16</v>
      </c>
      <c r="AA3" s="59">
        <v>23</v>
      </c>
      <c r="AB3" s="59">
        <v>18</v>
      </c>
      <c r="AC3" s="59">
        <v>28</v>
      </c>
      <c r="AD3" s="59">
        <v>44</v>
      </c>
      <c r="AE3" s="59">
        <v>30</v>
      </c>
      <c r="AF3" s="59">
        <v>53</v>
      </c>
      <c r="AG3" s="59">
        <v>36</v>
      </c>
      <c r="AH3" s="59">
        <v>32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93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I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1</v>
      </c>
      <c r="N6" s="75">
        <v>4</v>
      </c>
      <c r="O6" s="75">
        <v>4</v>
      </c>
      <c r="P6" s="75">
        <v>4</v>
      </c>
      <c r="Q6" s="75">
        <v>2</v>
      </c>
      <c r="R6" s="75">
        <v>2</v>
      </c>
      <c r="S6" s="75">
        <v>2</v>
      </c>
      <c r="T6" s="75">
        <v>4</v>
      </c>
      <c r="U6" s="75">
        <v>1</v>
      </c>
      <c r="V6" s="75">
        <v>1</v>
      </c>
      <c r="W6" s="75">
        <v>4</v>
      </c>
      <c r="X6" s="75">
        <v>1</v>
      </c>
      <c r="Y6" s="75">
        <v>4</v>
      </c>
      <c r="Z6" s="75">
        <v>4</v>
      </c>
      <c r="AA6" s="75">
        <v>2</v>
      </c>
      <c r="AB6" s="75">
        <v>3</v>
      </c>
      <c r="AC6" s="75">
        <v>3</v>
      </c>
      <c r="AD6" s="75">
        <v>2</v>
      </c>
      <c r="AE6" s="75">
        <v>4</v>
      </c>
      <c r="AF6" s="75">
        <v>3</v>
      </c>
      <c r="AG6" s="75">
        <v>2</v>
      </c>
      <c r="AH6" s="75">
        <v>2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99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37</v>
      </c>
      <c r="N3" s="59">
        <v>12</v>
      </c>
      <c r="O3" s="59">
        <v>22</v>
      </c>
      <c r="P3" s="59">
        <v>37</v>
      </c>
      <c r="Q3" s="59">
        <v>81</v>
      </c>
      <c r="R3" s="59">
        <v>14</v>
      </c>
      <c r="S3" s="59">
        <v>32</v>
      </c>
      <c r="T3" s="59">
        <v>15</v>
      </c>
      <c r="U3" s="59">
        <v>53</v>
      </c>
      <c r="V3" s="59">
        <v>31</v>
      </c>
      <c r="W3" s="59">
        <v>17</v>
      </c>
      <c r="X3" s="59">
        <v>10</v>
      </c>
      <c r="Y3" s="59">
        <v>34</v>
      </c>
      <c r="Z3" s="59">
        <v>10</v>
      </c>
      <c r="AA3" s="59">
        <v>72</v>
      </c>
      <c r="AB3" s="59">
        <v>23</v>
      </c>
      <c r="AC3" s="59">
        <v>59</v>
      </c>
      <c r="AD3" s="59">
        <v>36</v>
      </c>
      <c r="AE3" s="59">
        <v>32</v>
      </c>
      <c r="AF3" s="59">
        <v>56</v>
      </c>
      <c r="AG3" s="59">
        <v>53</v>
      </c>
      <c r="AH3" s="59">
        <v>41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100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C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aca="true" t="shared" si="2" ref="AD5:AP5">_xlfn.IFERROR(COUNTIF(AD8:AD1006,AD6)/COUNTA(AD8:AD1006)*100,"")</f>
      </c>
      <c r="AE5" s="65">
        <f t="shared" si="2"/>
      </c>
      <c r="AF5" s="65">
        <f t="shared" si="2"/>
      </c>
      <c r="AG5" s="65">
        <f t="shared" si="2"/>
      </c>
      <c r="AH5" s="65">
        <f t="shared" si="2"/>
      </c>
      <c r="AI5" s="65">
        <f t="shared" si="2"/>
      </c>
      <c r="AJ5" s="65">
        <f t="shared" si="2"/>
      </c>
      <c r="AK5" s="65">
        <f t="shared" si="2"/>
      </c>
      <c r="AL5" s="65">
        <f t="shared" si="2"/>
      </c>
      <c r="AM5" s="65">
        <f t="shared" si="2"/>
      </c>
      <c r="AN5" s="65">
        <f t="shared" si="2"/>
      </c>
      <c r="AO5" s="65">
        <f t="shared" si="2"/>
      </c>
      <c r="AP5" s="65">
        <f t="shared" si="2"/>
      </c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1</v>
      </c>
      <c r="N6" s="75">
        <v>2</v>
      </c>
      <c r="O6" s="75">
        <v>4</v>
      </c>
      <c r="P6" s="75">
        <v>2</v>
      </c>
      <c r="Q6" s="75">
        <v>1</v>
      </c>
      <c r="R6" s="75">
        <v>3</v>
      </c>
      <c r="S6" s="75">
        <v>4</v>
      </c>
      <c r="T6" s="75">
        <v>1</v>
      </c>
      <c r="U6" s="75">
        <v>1</v>
      </c>
      <c r="V6" s="75">
        <v>4</v>
      </c>
      <c r="W6" s="75">
        <v>1</v>
      </c>
      <c r="X6" s="75">
        <v>3</v>
      </c>
      <c r="Y6" s="75">
        <v>3</v>
      </c>
      <c r="Z6" s="75">
        <v>1</v>
      </c>
      <c r="AA6" s="75">
        <v>4</v>
      </c>
      <c r="AB6" s="75">
        <v>2</v>
      </c>
      <c r="AC6" s="75">
        <v>2</v>
      </c>
      <c r="AD6" s="75">
        <v>2</v>
      </c>
      <c r="AE6" s="75">
        <v>3</v>
      </c>
      <c r="AF6" s="75">
        <v>4</v>
      </c>
      <c r="AG6" s="75">
        <v>4</v>
      </c>
      <c r="AH6" s="75">
        <v>3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16"/>
      <c r="F8" s="30"/>
      <c r="G8" s="30"/>
      <c r="H8" s="30"/>
      <c r="I8" s="30"/>
      <c r="J8" s="30"/>
      <c r="K8" s="30"/>
      <c r="L8" s="44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3" ref="A9:A72">COUNTA(D9)</f>
        <v>0</v>
      </c>
      <c r="B9">
        <v>2</v>
      </c>
      <c r="C9" t="str">
        <f>IF(A9=1,B9," ")</f>
        <v> </v>
      </c>
      <c r="D9" s="3"/>
      <c r="E9" s="17"/>
      <c r="F9" s="31"/>
      <c r="G9" s="31"/>
      <c r="H9" s="31"/>
      <c r="I9" s="31"/>
      <c r="J9" s="31"/>
      <c r="K9" s="31"/>
      <c r="L9" s="4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3"/>
        <v>0</v>
      </c>
      <c r="B10">
        <v>3</v>
      </c>
      <c r="C10" t="str">
        <f>IF(A10=1,B10," ")</f>
        <v> </v>
      </c>
      <c r="D10" s="4"/>
      <c r="E10" s="18"/>
      <c r="F10" s="32"/>
      <c r="G10" s="32"/>
      <c r="H10" s="32"/>
      <c r="I10" s="32"/>
      <c r="J10" s="32"/>
      <c r="K10" s="32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3"/>
        <v>0</v>
      </c>
      <c r="B11">
        <v>4</v>
      </c>
      <c r="C11" t="str">
        <f>IF(A11=1,B11," ")</f>
        <v> </v>
      </c>
      <c r="D11" s="5"/>
      <c r="E11" s="19"/>
      <c r="F11" s="33"/>
      <c r="G11" s="33"/>
      <c r="H11" s="33"/>
      <c r="I11" s="33"/>
      <c r="J11" s="33"/>
      <c r="K11" s="33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3"/>
        <v>0</v>
      </c>
      <c r="B12">
        <v>5</v>
      </c>
      <c r="C12" t="str">
        <f aca="true" t="shared" si="4" ref="C12:C75">IF(A12=1,B12," ")</f>
        <v> </v>
      </c>
      <c r="D12" s="6"/>
      <c r="E12" s="20"/>
      <c r="F12" s="34"/>
      <c r="G12" s="34"/>
      <c r="H12" s="34"/>
      <c r="I12" s="34"/>
      <c r="J12" s="34"/>
      <c r="K12" s="34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3"/>
        <v>0</v>
      </c>
      <c r="B13">
        <v>6</v>
      </c>
      <c r="C13" t="str">
        <f t="shared" si="4"/>
        <v> </v>
      </c>
      <c r="D13" s="7"/>
      <c r="E13" s="21"/>
      <c r="F13" s="35"/>
      <c r="G13" s="35"/>
      <c r="H13" s="35"/>
      <c r="I13" s="35"/>
      <c r="J13" s="35"/>
      <c r="K13" s="3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3"/>
        <v>0</v>
      </c>
      <c r="B14">
        <v>7</v>
      </c>
      <c r="C14" t="str">
        <f t="shared" si="4"/>
        <v> </v>
      </c>
      <c r="D14" s="8"/>
      <c r="E14" s="22"/>
      <c r="F14" s="36"/>
      <c r="G14" s="36"/>
      <c r="H14" s="36"/>
      <c r="I14" s="36"/>
      <c r="J14" s="36"/>
      <c r="K14" s="36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4"/>
        <v> </v>
      </c>
      <c r="D15" s="9"/>
      <c r="E15" s="23"/>
      <c r="F15" s="37"/>
      <c r="G15" s="37"/>
      <c r="H15" s="37"/>
      <c r="I15" s="37"/>
      <c r="J15" s="37"/>
      <c r="K15" s="37"/>
      <c r="L15" s="45"/>
    </row>
    <row r="16" spans="1:12" ht="15">
      <c r="A16">
        <f t="shared" si="3"/>
        <v>0</v>
      </c>
      <c r="B16">
        <v>9</v>
      </c>
      <c r="C16" t="str">
        <f t="shared" si="4"/>
        <v> </v>
      </c>
      <c r="D16" s="10"/>
      <c r="E16" s="24"/>
      <c r="F16" s="38"/>
      <c r="G16" s="38"/>
      <c r="H16" s="38"/>
      <c r="I16" s="38"/>
      <c r="J16" s="38"/>
      <c r="K16" s="38"/>
      <c r="L16" s="45"/>
    </row>
    <row r="17" spans="1:12" ht="15">
      <c r="A17">
        <f t="shared" si="3"/>
        <v>0</v>
      </c>
      <c r="B17">
        <v>10</v>
      </c>
      <c r="C17" t="str">
        <f t="shared" si="4"/>
        <v> </v>
      </c>
      <c r="D17" s="11"/>
      <c r="E17" s="25"/>
      <c r="F17" s="39"/>
      <c r="G17" s="39"/>
      <c r="H17" s="39"/>
      <c r="I17" s="39"/>
      <c r="J17" s="39"/>
      <c r="K17" s="39"/>
      <c r="L17" s="45"/>
    </row>
    <row r="18" spans="1:12" ht="15">
      <c r="A18">
        <f t="shared" si="3"/>
        <v>0</v>
      </c>
      <c r="B18">
        <v>11</v>
      </c>
      <c r="C18" t="str">
        <f t="shared" si="4"/>
        <v> </v>
      </c>
      <c r="D18" s="12"/>
      <c r="E18" s="26"/>
      <c r="F18" s="40"/>
      <c r="G18" s="40"/>
      <c r="H18" s="40"/>
      <c r="I18" s="40"/>
      <c r="J18" s="40"/>
      <c r="K18" s="40"/>
      <c r="L18" s="45"/>
    </row>
    <row r="19" spans="1:12" ht="15">
      <c r="A19">
        <f t="shared" si="3"/>
        <v>0</v>
      </c>
      <c r="B19">
        <v>12</v>
      </c>
      <c r="C19" t="str">
        <f t="shared" si="4"/>
        <v> </v>
      </c>
      <c r="D19" s="13"/>
      <c r="E19" s="27"/>
      <c r="F19" s="41"/>
      <c r="G19" s="41"/>
      <c r="H19" s="41"/>
      <c r="I19" s="41"/>
      <c r="J19" s="41"/>
      <c r="K19" s="41"/>
      <c r="L19" s="45"/>
    </row>
    <row r="20" spans="1:12" ht="15">
      <c r="A20">
        <f t="shared" si="3"/>
        <v>0</v>
      </c>
      <c r="B20">
        <v>13</v>
      </c>
      <c r="C20" t="str">
        <f t="shared" si="4"/>
        <v> </v>
      </c>
      <c r="D20" s="14"/>
      <c r="E20" s="28"/>
      <c r="F20" s="42"/>
      <c r="G20" s="42"/>
      <c r="H20" s="42"/>
      <c r="I20" s="42"/>
      <c r="J20" s="42"/>
      <c r="K20" s="42"/>
      <c r="L20" s="45"/>
    </row>
    <row r="21" spans="1:12" ht="15">
      <c r="A21">
        <f t="shared" si="3"/>
        <v>0</v>
      </c>
      <c r="B21">
        <v>14</v>
      </c>
      <c r="C21" t="str">
        <f t="shared" si="4"/>
        <v> </v>
      </c>
      <c r="D21" s="15"/>
      <c r="E21" s="29"/>
      <c r="F21" s="43"/>
      <c r="G21" s="43"/>
      <c r="H21" s="43"/>
      <c r="I21" s="43"/>
      <c r="J21" s="43"/>
      <c r="K21" s="43"/>
      <c r="L21" s="45"/>
    </row>
    <row r="22" spans="1:12" ht="15">
      <c r="A22">
        <f t="shared" si="3"/>
        <v>0</v>
      </c>
      <c r="B22">
        <v>15</v>
      </c>
      <c r="C22" t="str">
        <f t="shared" si="4"/>
        <v> 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>
        <f t="shared" si="3"/>
        <v>0</v>
      </c>
      <c r="B23">
        <v>16</v>
      </c>
      <c r="C23" t="str">
        <f t="shared" si="4"/>
        <v> 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>
        <f t="shared" si="3"/>
        <v>0</v>
      </c>
      <c r="B24">
        <v>17</v>
      </c>
      <c r="C24" t="str">
        <f t="shared" si="4"/>
        <v> 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>
        <f t="shared" si="3"/>
        <v>0</v>
      </c>
      <c r="B25">
        <v>18</v>
      </c>
      <c r="C25" t="str">
        <f t="shared" si="4"/>
        <v> </v>
      </c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>
        <f t="shared" si="3"/>
        <v>0</v>
      </c>
      <c r="B26">
        <v>19</v>
      </c>
      <c r="C26" t="str">
        <f t="shared" si="4"/>
        <v> </v>
      </c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>
        <f t="shared" si="3"/>
        <v>0</v>
      </c>
      <c r="B27">
        <v>20</v>
      </c>
      <c r="C27" t="str">
        <f t="shared" si="4"/>
        <v> 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>
        <f t="shared" si="3"/>
        <v>0</v>
      </c>
      <c r="B28">
        <v>21</v>
      </c>
      <c r="C28" t="str">
        <f t="shared" si="4"/>
        <v> 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>
        <f t="shared" si="3"/>
        <v>0</v>
      </c>
      <c r="B29">
        <v>22</v>
      </c>
      <c r="C29" t="str">
        <f t="shared" si="4"/>
        <v> 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>
        <f t="shared" si="3"/>
        <v>0</v>
      </c>
      <c r="B30">
        <v>23</v>
      </c>
      <c r="C30" t="str">
        <f t="shared" si="4"/>
        <v> 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>
        <f t="shared" si="3"/>
        <v>0</v>
      </c>
      <c r="B31">
        <v>24</v>
      </c>
      <c r="C31" t="str">
        <f t="shared" si="4"/>
        <v> 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>
        <f t="shared" si="3"/>
        <v>0</v>
      </c>
      <c r="B32">
        <v>25</v>
      </c>
      <c r="C32" t="str">
        <f t="shared" si="4"/>
        <v> 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>
        <f t="shared" si="3"/>
        <v>0</v>
      </c>
      <c r="B33">
        <v>26</v>
      </c>
      <c r="C33" t="str">
        <f t="shared" si="4"/>
        <v> 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>
      <c r="A34">
        <f t="shared" si="3"/>
        <v>0</v>
      </c>
      <c r="B34">
        <v>27</v>
      </c>
      <c r="C34" t="str">
        <f t="shared" si="4"/>
        <v> 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>
      <c r="A35">
        <f t="shared" si="3"/>
        <v>0</v>
      </c>
      <c r="B35">
        <v>28</v>
      </c>
      <c r="C35" t="str">
        <f t="shared" si="4"/>
        <v> 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5">
      <c r="A36">
        <f t="shared" si="3"/>
        <v>0</v>
      </c>
      <c r="B36">
        <v>29</v>
      </c>
      <c r="C36" t="str">
        <f t="shared" si="4"/>
        <v> </v>
      </c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5">
      <c r="A37">
        <f t="shared" si="3"/>
        <v>0</v>
      </c>
      <c r="B37">
        <v>30</v>
      </c>
      <c r="C37" t="str">
        <f t="shared" si="4"/>
        <v> 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">
      <c r="A38">
        <f t="shared" si="3"/>
        <v>0</v>
      </c>
      <c r="B38">
        <v>31</v>
      </c>
      <c r="C38" t="str">
        <f t="shared" si="4"/>
        <v> 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>
        <f t="shared" si="3"/>
        <v>0</v>
      </c>
      <c r="B39">
        <v>32</v>
      </c>
      <c r="C39" t="str">
        <f t="shared" si="4"/>
        <v> 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>
        <f t="shared" si="3"/>
        <v>0</v>
      </c>
      <c r="B40">
        <v>33</v>
      </c>
      <c r="C40" t="str">
        <f t="shared" si="4"/>
        <v> 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>
        <f t="shared" si="3"/>
        <v>0</v>
      </c>
      <c r="B41">
        <v>34</v>
      </c>
      <c r="C41" t="str">
        <f t="shared" si="4"/>
        <v> 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">
      <c r="A42">
        <f t="shared" si="3"/>
        <v>0</v>
      </c>
      <c r="B42">
        <v>35</v>
      </c>
      <c r="C42" t="str">
        <f t="shared" si="4"/>
        <v> 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>
        <f t="shared" si="3"/>
        <v>0</v>
      </c>
      <c r="B43">
        <v>36</v>
      </c>
      <c r="C43" t="str">
        <f t="shared" si="4"/>
        <v> 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5">
      <c r="A44">
        <f t="shared" si="3"/>
        <v>0</v>
      </c>
      <c r="B44">
        <v>37</v>
      </c>
      <c r="C44" t="str">
        <f t="shared" si="4"/>
        <v> 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>
        <f t="shared" si="3"/>
        <v>0</v>
      </c>
      <c r="B45">
        <v>38</v>
      </c>
      <c r="C45" t="str">
        <f t="shared" si="4"/>
        <v> 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>
        <f t="shared" si="3"/>
        <v>0</v>
      </c>
      <c r="B46">
        <v>39</v>
      </c>
      <c r="C46" t="str">
        <f t="shared" si="4"/>
        <v> 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>
      <c r="A47">
        <f t="shared" si="3"/>
        <v>0</v>
      </c>
      <c r="B47">
        <v>40</v>
      </c>
      <c r="C47" t="str">
        <f t="shared" si="4"/>
        <v> 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>
        <f t="shared" si="3"/>
        <v>0</v>
      </c>
      <c r="B48">
        <v>41</v>
      </c>
      <c r="C48" t="str">
        <f t="shared" si="4"/>
        <v> 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>
        <f t="shared" si="3"/>
        <v>0</v>
      </c>
      <c r="B49">
        <v>42</v>
      </c>
      <c r="C49" t="str">
        <f t="shared" si="4"/>
        <v> 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5">
      <c r="A50">
        <f t="shared" si="3"/>
        <v>0</v>
      </c>
      <c r="B50">
        <v>43</v>
      </c>
      <c r="C50" t="str">
        <f t="shared" si="4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3"/>
        <v>0</v>
      </c>
      <c r="B51">
        <v>44</v>
      </c>
      <c r="C51" t="str">
        <f t="shared" si="4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3"/>
        <v>0</v>
      </c>
      <c r="B52">
        <v>45</v>
      </c>
      <c r="C52" t="str">
        <f t="shared" si="4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3"/>
        <v>0</v>
      </c>
      <c r="B53">
        <v>46</v>
      </c>
      <c r="C53" t="str">
        <f t="shared" si="4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3"/>
        <v>0</v>
      </c>
      <c r="B54">
        <v>47</v>
      </c>
      <c r="C54" t="str">
        <f t="shared" si="4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3"/>
        <v>0</v>
      </c>
      <c r="B55">
        <v>48</v>
      </c>
      <c r="C55" t="str">
        <f t="shared" si="4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3"/>
        <v>0</v>
      </c>
      <c r="B56">
        <v>49</v>
      </c>
      <c r="C56" t="str">
        <f t="shared" si="4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3"/>
        <v>0</v>
      </c>
      <c r="B57">
        <v>50</v>
      </c>
      <c r="C57" t="str">
        <f t="shared" si="4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tabSelected="1"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0" width="4.28125" style="0" customWidth="1"/>
    <col min="41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101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19</v>
      </c>
      <c r="N3" s="59">
        <v>7</v>
      </c>
      <c r="O3" s="59">
        <v>20</v>
      </c>
      <c r="P3" s="59">
        <v>58</v>
      </c>
      <c r="Q3" s="59">
        <v>17</v>
      </c>
      <c r="R3" s="59">
        <v>7</v>
      </c>
      <c r="S3" s="59">
        <v>31</v>
      </c>
      <c r="T3" s="59">
        <v>4</v>
      </c>
      <c r="U3" s="59">
        <v>20</v>
      </c>
      <c r="V3" s="59">
        <v>12</v>
      </c>
      <c r="W3" s="59">
        <v>17</v>
      </c>
      <c r="X3" s="59">
        <v>25</v>
      </c>
      <c r="Y3" s="59">
        <v>11</v>
      </c>
      <c r="Z3" s="59">
        <v>69</v>
      </c>
      <c r="AA3" s="59">
        <v>47</v>
      </c>
      <c r="AB3" s="59">
        <v>24</v>
      </c>
      <c r="AC3" s="59">
        <v>34</v>
      </c>
      <c r="AD3" s="59">
        <v>21</v>
      </c>
      <c r="AE3" s="59">
        <v>47</v>
      </c>
      <c r="AF3" s="59">
        <v>48</v>
      </c>
      <c r="AG3" s="59">
        <v>48</v>
      </c>
      <c r="AH3" s="59">
        <v>42</v>
      </c>
      <c r="AI3" s="59">
        <v>55</v>
      </c>
      <c r="AJ3" s="59">
        <v>68</v>
      </c>
      <c r="AK3" s="59">
        <v>38</v>
      </c>
      <c r="AL3" s="59">
        <v>45</v>
      </c>
      <c r="AM3" s="59">
        <v>48</v>
      </c>
      <c r="AN3" s="59">
        <v>31</v>
      </c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102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L4">IF(N5&lt;66,"X","")</f>
      </c>
      <c r="O4" s="57">
        <f t="shared" si="0"/>
      </c>
      <c r="P4" s="57" t="str">
        <f t="shared" si="0"/>
        <v>X</v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 t="str">
        <f t="shared" si="0"/>
        <v>X</v>
      </c>
      <c r="AA4" s="57" t="str">
        <f t="shared" si="0"/>
        <v>X</v>
      </c>
      <c r="AB4" s="57">
        <f t="shared" si="0"/>
      </c>
      <c r="AC4" s="57" t="str">
        <f t="shared" si="0"/>
        <v>X</v>
      </c>
      <c r="AD4" s="57">
        <f t="shared" si="0"/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 t="str">
        <f t="shared" si="0"/>
        <v>X</v>
      </c>
      <c r="AI4" s="57">
        <f t="shared" si="0"/>
      </c>
      <c r="AJ4" s="57" t="str">
        <f t="shared" si="0"/>
        <v>X</v>
      </c>
      <c r="AK4" s="57">
        <f t="shared" si="0"/>
      </c>
      <c r="AL4" s="57" t="str">
        <f t="shared" si="0"/>
        <v>X</v>
      </c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  <v>100</v>
      </c>
      <c r="N5" s="65">
        <f aca="true" t="shared" si="1" ref="N5:AP5">IF(COUNTA(N8:N1006)&gt;0,COUNTIF(N8:N1006,N6)/COUNTA(N8:N1006)*100,"")</f>
        <v>90</v>
      </c>
      <c r="O5" s="65">
        <f t="shared" si="1"/>
        <v>100</v>
      </c>
      <c r="P5" s="65">
        <f t="shared" si="1"/>
        <v>20</v>
      </c>
      <c r="Q5" s="65">
        <f t="shared" si="1"/>
        <v>90</v>
      </c>
      <c r="R5" s="65">
        <f t="shared" si="1"/>
        <v>100</v>
      </c>
      <c r="S5" s="65">
        <f t="shared" si="1"/>
        <v>70</v>
      </c>
      <c r="T5" s="65">
        <f t="shared" si="1"/>
        <v>100</v>
      </c>
      <c r="U5" s="65">
        <f t="shared" si="1"/>
        <v>90</v>
      </c>
      <c r="V5" s="65">
        <f t="shared" si="1"/>
        <v>100</v>
      </c>
      <c r="W5" s="65">
        <f t="shared" si="1"/>
        <v>80</v>
      </c>
      <c r="X5" s="65">
        <f t="shared" si="1"/>
        <v>90</v>
      </c>
      <c r="Y5" s="65">
        <f t="shared" si="1"/>
        <v>100</v>
      </c>
      <c r="Z5" s="65">
        <f t="shared" si="1"/>
        <v>40</v>
      </c>
      <c r="AA5" s="65">
        <f t="shared" si="1"/>
        <v>10</v>
      </c>
      <c r="AB5" s="65">
        <f t="shared" si="1"/>
        <v>100</v>
      </c>
      <c r="AC5" s="65">
        <f t="shared" si="1"/>
        <v>50</v>
      </c>
      <c r="AD5" s="65">
        <f t="shared" si="1"/>
        <v>90</v>
      </c>
      <c r="AE5" s="65">
        <f t="shared" si="1"/>
        <v>50</v>
      </c>
      <c r="AF5" s="65">
        <f t="shared" si="1"/>
        <v>40</v>
      </c>
      <c r="AG5" s="65">
        <f t="shared" si="1"/>
        <v>60</v>
      </c>
      <c r="AH5" s="65">
        <f t="shared" si="1"/>
        <v>50</v>
      </c>
      <c r="AI5" s="65">
        <f t="shared" si="1"/>
        <v>90</v>
      </c>
      <c r="AJ5" s="65">
        <f t="shared" si="1"/>
        <v>20</v>
      </c>
      <c r="AK5" s="65">
        <f t="shared" si="1"/>
        <v>80</v>
      </c>
      <c r="AL5" s="65">
        <f t="shared" si="1"/>
        <v>50</v>
      </c>
      <c r="AM5" s="65">
        <f t="shared" si="1"/>
        <v>80</v>
      </c>
      <c r="AN5" s="65">
        <f t="shared" si="1"/>
        <v>40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1</v>
      </c>
      <c r="N6" s="75">
        <v>3</v>
      </c>
      <c r="O6" s="75">
        <v>2</v>
      </c>
      <c r="P6" s="75">
        <v>4</v>
      </c>
      <c r="Q6" s="75">
        <v>4</v>
      </c>
      <c r="R6" s="75">
        <v>3</v>
      </c>
      <c r="S6" s="75">
        <v>1</v>
      </c>
      <c r="T6" s="75">
        <v>1</v>
      </c>
      <c r="U6" s="75">
        <v>3</v>
      </c>
      <c r="V6" s="75">
        <v>1</v>
      </c>
      <c r="W6" s="75">
        <v>2</v>
      </c>
      <c r="X6" s="75">
        <v>2</v>
      </c>
      <c r="Y6" s="75">
        <v>4</v>
      </c>
      <c r="Z6" s="75">
        <v>3</v>
      </c>
      <c r="AA6" s="75">
        <v>3</v>
      </c>
      <c r="AB6" s="75">
        <v>1</v>
      </c>
      <c r="AC6" s="75">
        <v>1</v>
      </c>
      <c r="AD6" s="75">
        <v>2</v>
      </c>
      <c r="AE6" s="75">
        <v>2</v>
      </c>
      <c r="AF6" s="75">
        <v>3</v>
      </c>
      <c r="AG6" s="75">
        <v>2</v>
      </c>
      <c r="AH6" s="75">
        <v>1</v>
      </c>
      <c r="AI6" s="75">
        <v>3</v>
      </c>
      <c r="AJ6" s="75">
        <v>4</v>
      </c>
      <c r="AK6" s="75">
        <v>3</v>
      </c>
      <c r="AL6" s="75">
        <v>2</v>
      </c>
      <c r="AM6" s="75">
        <v>3</v>
      </c>
      <c r="AN6" s="75">
        <v>3</v>
      </c>
      <c r="AO6" s="59">
        <v>0</v>
      </c>
      <c r="AP6" s="59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103</v>
      </c>
      <c r="E8" s="46" t="s">
        <v>104</v>
      </c>
      <c r="F8" s="46" t="s">
        <v>105</v>
      </c>
      <c r="G8" s="46" t="s">
        <v>106</v>
      </c>
      <c r="H8" s="46" t="s">
        <v>25</v>
      </c>
      <c r="I8" s="46" t="s">
        <v>25</v>
      </c>
      <c r="J8" s="46" t="s">
        <v>107</v>
      </c>
      <c r="K8" s="46" t="s">
        <v>108</v>
      </c>
      <c r="L8" s="46" t="s">
        <v>20</v>
      </c>
      <c r="M8" s="46">
        <v>1</v>
      </c>
      <c r="N8" s="46">
        <v>3</v>
      </c>
      <c r="O8" s="46">
        <v>2</v>
      </c>
      <c r="P8" s="46">
        <v>4</v>
      </c>
      <c r="Q8" s="46">
        <v>4</v>
      </c>
      <c r="R8" s="46">
        <v>3</v>
      </c>
      <c r="S8" s="46">
        <v>1</v>
      </c>
      <c r="T8" s="46">
        <v>1</v>
      </c>
      <c r="U8" s="46">
        <v>3</v>
      </c>
      <c r="V8" s="46">
        <v>1</v>
      </c>
      <c r="W8" s="46">
        <v>2</v>
      </c>
      <c r="X8" s="46">
        <v>2</v>
      </c>
      <c r="Y8" s="46">
        <v>4</v>
      </c>
      <c r="Z8" s="46">
        <v>3</v>
      </c>
      <c r="AA8" s="46">
        <v>1</v>
      </c>
      <c r="AB8" s="46">
        <v>1</v>
      </c>
      <c r="AC8" s="46">
        <v>1</v>
      </c>
      <c r="AD8" s="46">
        <v>2</v>
      </c>
      <c r="AE8" s="46">
        <v>2</v>
      </c>
      <c r="AF8" s="46">
        <v>3</v>
      </c>
      <c r="AG8" s="46">
        <v>2</v>
      </c>
      <c r="AH8" s="46">
        <v>1</v>
      </c>
      <c r="AI8" s="46">
        <v>3</v>
      </c>
      <c r="AJ8" s="46">
        <v>4</v>
      </c>
      <c r="AK8" s="46">
        <v>3</v>
      </c>
      <c r="AL8" s="46">
        <v>2</v>
      </c>
      <c r="AM8" s="46">
        <v>4</v>
      </c>
      <c r="AN8" s="46">
        <v>3</v>
      </c>
      <c r="AO8" s="46" t="s">
        <v>26</v>
      </c>
      <c r="AP8" s="46" t="s">
        <v>26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109</v>
      </c>
      <c r="E9" s="46" t="s">
        <v>110</v>
      </c>
      <c r="F9" s="46" t="s">
        <v>111</v>
      </c>
      <c r="G9" s="46" t="s">
        <v>112</v>
      </c>
      <c r="H9" s="46" t="s">
        <v>27</v>
      </c>
      <c r="I9" s="46" t="s">
        <v>113</v>
      </c>
      <c r="J9" s="46" t="s">
        <v>114</v>
      </c>
      <c r="K9" s="46" t="s">
        <v>115</v>
      </c>
      <c r="L9" s="46" t="s">
        <v>20</v>
      </c>
      <c r="M9" s="46">
        <v>1</v>
      </c>
      <c r="N9" s="46">
        <v>3</v>
      </c>
      <c r="O9" s="46">
        <v>2</v>
      </c>
      <c r="P9" s="46">
        <v>2</v>
      </c>
      <c r="Q9" s="46">
        <v>4</v>
      </c>
      <c r="R9" s="46">
        <v>3</v>
      </c>
      <c r="S9" s="46">
        <v>1</v>
      </c>
      <c r="T9" s="46">
        <v>1</v>
      </c>
      <c r="U9" s="46">
        <v>3</v>
      </c>
      <c r="V9" s="46">
        <v>1</v>
      </c>
      <c r="W9" s="46">
        <v>2</v>
      </c>
      <c r="X9" s="46">
        <v>2</v>
      </c>
      <c r="Y9" s="46">
        <v>4</v>
      </c>
      <c r="Z9" s="46">
        <v>3</v>
      </c>
      <c r="AA9" s="46">
        <v>2</v>
      </c>
      <c r="AB9" s="46">
        <v>1</v>
      </c>
      <c r="AC9" s="46">
        <v>3</v>
      </c>
      <c r="AD9" s="46">
        <v>2</v>
      </c>
      <c r="AE9" s="46">
        <v>2</v>
      </c>
      <c r="AF9" s="46">
        <v>3</v>
      </c>
      <c r="AG9" s="46">
        <v>2</v>
      </c>
      <c r="AH9" s="46">
        <v>2</v>
      </c>
      <c r="AI9" s="46">
        <v>3</v>
      </c>
      <c r="AJ9" s="46">
        <v>4</v>
      </c>
      <c r="AK9" s="46">
        <v>3</v>
      </c>
      <c r="AL9" s="46">
        <v>4</v>
      </c>
      <c r="AM9" s="46">
        <v>3</v>
      </c>
      <c r="AN9" s="46">
        <v>3</v>
      </c>
      <c r="AO9" s="46" t="s">
        <v>26</v>
      </c>
      <c r="AP9" s="46" t="s">
        <v>26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116</v>
      </c>
      <c r="E10" s="46" t="s">
        <v>117</v>
      </c>
      <c r="F10" s="46" t="s">
        <v>118</v>
      </c>
      <c r="G10" s="46" t="s">
        <v>119</v>
      </c>
      <c r="H10" s="46" t="s">
        <v>120</v>
      </c>
      <c r="I10" s="46" t="s">
        <v>121</v>
      </c>
      <c r="J10" s="46" t="s">
        <v>122</v>
      </c>
      <c r="K10" s="46" t="s">
        <v>123</v>
      </c>
      <c r="L10" s="46" t="s">
        <v>20</v>
      </c>
      <c r="M10" s="46">
        <v>1</v>
      </c>
      <c r="N10" s="46">
        <v>3</v>
      </c>
      <c r="O10" s="46">
        <v>2</v>
      </c>
      <c r="P10" s="46">
        <v>2</v>
      </c>
      <c r="Q10" s="46">
        <v>4</v>
      </c>
      <c r="R10" s="46">
        <v>3</v>
      </c>
      <c r="S10" s="46">
        <v>1</v>
      </c>
      <c r="T10" s="46">
        <v>1</v>
      </c>
      <c r="U10" s="46">
        <v>3</v>
      </c>
      <c r="V10" s="46">
        <v>1</v>
      </c>
      <c r="W10" s="46">
        <v>2</v>
      </c>
      <c r="X10" s="46">
        <v>2</v>
      </c>
      <c r="Y10" s="46">
        <v>4</v>
      </c>
      <c r="Z10" s="46">
        <v>3</v>
      </c>
      <c r="AA10" s="46">
        <v>2</v>
      </c>
      <c r="AB10" s="46">
        <v>1</v>
      </c>
      <c r="AC10" s="46">
        <v>3</v>
      </c>
      <c r="AD10" s="46">
        <v>2</v>
      </c>
      <c r="AE10" s="46">
        <v>4</v>
      </c>
      <c r="AF10" s="46">
        <v>1</v>
      </c>
      <c r="AG10" s="46">
        <v>2</v>
      </c>
      <c r="AH10" s="46">
        <v>1</v>
      </c>
      <c r="AI10" s="46">
        <v>3</v>
      </c>
      <c r="AJ10" s="46">
        <v>3</v>
      </c>
      <c r="AK10" s="46">
        <v>3</v>
      </c>
      <c r="AL10" s="46">
        <v>2</v>
      </c>
      <c r="AM10" s="46">
        <v>3</v>
      </c>
      <c r="AN10" s="46">
        <v>3</v>
      </c>
      <c r="AO10" s="46" t="s">
        <v>26</v>
      </c>
      <c r="AP10" s="46" t="s">
        <v>26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124</v>
      </c>
      <c r="E11" s="46" t="s">
        <v>125</v>
      </c>
      <c r="F11" s="46" t="s">
        <v>126</v>
      </c>
      <c r="G11" s="46" t="s">
        <v>127</v>
      </c>
      <c r="H11" s="46" t="s">
        <v>128</v>
      </c>
      <c r="I11" s="46" t="s">
        <v>129</v>
      </c>
      <c r="J11" s="46" t="s">
        <v>130</v>
      </c>
      <c r="K11" s="46" t="s">
        <v>131</v>
      </c>
      <c r="L11" s="46" t="s">
        <v>20</v>
      </c>
      <c r="M11" s="46">
        <v>1</v>
      </c>
      <c r="N11" s="46">
        <v>3</v>
      </c>
      <c r="O11" s="46">
        <v>2</v>
      </c>
      <c r="P11" s="46">
        <v>2</v>
      </c>
      <c r="Q11" s="46">
        <v>4</v>
      </c>
      <c r="R11" s="46">
        <v>3</v>
      </c>
      <c r="S11" s="46">
        <v>3</v>
      </c>
      <c r="T11" s="46">
        <v>1</v>
      </c>
      <c r="U11" s="46">
        <v>2</v>
      </c>
      <c r="V11" s="46">
        <v>1</v>
      </c>
      <c r="W11" s="46">
        <v>2</v>
      </c>
      <c r="X11" s="46">
        <v>2</v>
      </c>
      <c r="Y11" s="46">
        <v>4</v>
      </c>
      <c r="Z11" s="46">
        <v>2</v>
      </c>
      <c r="AA11" s="46">
        <v>1</v>
      </c>
      <c r="AB11" s="46">
        <v>1</v>
      </c>
      <c r="AC11" s="46">
        <v>3</v>
      </c>
      <c r="AD11" s="46">
        <v>1</v>
      </c>
      <c r="AE11" s="46">
        <v>2</v>
      </c>
      <c r="AF11" s="46">
        <v>3</v>
      </c>
      <c r="AG11" s="46">
        <v>2</v>
      </c>
      <c r="AH11" s="46">
        <v>1</v>
      </c>
      <c r="AI11" s="46">
        <v>3</v>
      </c>
      <c r="AJ11" s="46">
        <v>1</v>
      </c>
      <c r="AK11" s="46">
        <v>3</v>
      </c>
      <c r="AL11" s="46">
        <v>2</v>
      </c>
      <c r="AM11" s="46">
        <v>3</v>
      </c>
      <c r="AN11" s="46">
        <v>1</v>
      </c>
      <c r="AO11" s="46" t="s">
        <v>26</v>
      </c>
      <c r="AP11" s="46" t="s">
        <v>26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132</v>
      </c>
      <c r="E12" s="46" t="s">
        <v>133</v>
      </c>
      <c r="F12" s="46" t="s">
        <v>134</v>
      </c>
      <c r="G12" s="46" t="s">
        <v>135</v>
      </c>
      <c r="H12" s="46" t="s">
        <v>136</v>
      </c>
      <c r="I12" s="46" t="s">
        <v>137</v>
      </c>
      <c r="J12" s="46" t="s">
        <v>138</v>
      </c>
      <c r="K12" s="46" t="s">
        <v>139</v>
      </c>
      <c r="L12" s="46" t="s">
        <v>20</v>
      </c>
      <c r="M12" s="46">
        <v>1</v>
      </c>
      <c r="N12" s="46">
        <v>3</v>
      </c>
      <c r="O12" s="46">
        <v>2</v>
      </c>
      <c r="P12" s="46">
        <v>2</v>
      </c>
      <c r="Q12" s="46">
        <v>1</v>
      </c>
      <c r="R12" s="46">
        <v>3</v>
      </c>
      <c r="S12" s="46">
        <v>1</v>
      </c>
      <c r="T12" s="46">
        <v>1</v>
      </c>
      <c r="U12" s="46">
        <v>3</v>
      </c>
      <c r="V12" s="46">
        <v>1</v>
      </c>
      <c r="W12" s="46">
        <v>2</v>
      </c>
      <c r="X12" s="46">
        <v>2</v>
      </c>
      <c r="Y12" s="46">
        <v>4</v>
      </c>
      <c r="Z12" s="46">
        <v>1</v>
      </c>
      <c r="AA12" s="46">
        <v>3</v>
      </c>
      <c r="AB12" s="46">
        <v>1</v>
      </c>
      <c r="AC12" s="46">
        <v>3</v>
      </c>
      <c r="AD12" s="46">
        <v>2</v>
      </c>
      <c r="AE12" s="46">
        <v>2</v>
      </c>
      <c r="AF12" s="46">
        <v>1</v>
      </c>
      <c r="AG12" s="46">
        <v>2</v>
      </c>
      <c r="AH12" s="46">
        <v>1</v>
      </c>
      <c r="AI12" s="46">
        <v>3</v>
      </c>
      <c r="AJ12" s="46">
        <v>3</v>
      </c>
      <c r="AK12" s="46">
        <v>4</v>
      </c>
      <c r="AL12" s="46">
        <v>3</v>
      </c>
      <c r="AM12" s="46">
        <v>3</v>
      </c>
      <c r="AN12" s="46">
        <v>1</v>
      </c>
      <c r="AO12" s="46" t="s">
        <v>26</v>
      </c>
      <c r="AP12" s="46" t="s">
        <v>26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140</v>
      </c>
      <c r="E13" s="46" t="s">
        <v>141</v>
      </c>
      <c r="F13" s="46" t="s">
        <v>142</v>
      </c>
      <c r="G13" s="46" t="s">
        <v>143</v>
      </c>
      <c r="H13" s="46" t="s">
        <v>144</v>
      </c>
      <c r="I13" s="46" t="s">
        <v>145</v>
      </c>
      <c r="J13" s="46" t="s">
        <v>146</v>
      </c>
      <c r="K13" s="46" t="s">
        <v>147</v>
      </c>
      <c r="L13" s="46" t="s">
        <v>20</v>
      </c>
      <c r="M13" s="46">
        <v>1</v>
      </c>
      <c r="N13" s="46">
        <v>3</v>
      </c>
      <c r="O13" s="46">
        <v>2</v>
      </c>
      <c r="P13" s="46">
        <v>2</v>
      </c>
      <c r="Q13" s="46">
        <v>4</v>
      </c>
      <c r="R13" s="46">
        <v>3</v>
      </c>
      <c r="S13" s="46">
        <v>1</v>
      </c>
      <c r="T13" s="46">
        <v>1</v>
      </c>
      <c r="U13" s="46">
        <v>3</v>
      </c>
      <c r="V13" s="46">
        <v>1</v>
      </c>
      <c r="W13" s="46">
        <v>2</v>
      </c>
      <c r="X13" s="46">
        <v>2</v>
      </c>
      <c r="Y13" s="46">
        <v>4</v>
      </c>
      <c r="Z13" s="46">
        <v>2</v>
      </c>
      <c r="AA13" s="46">
        <v>2</v>
      </c>
      <c r="AB13" s="46">
        <v>1</v>
      </c>
      <c r="AC13" s="46">
        <v>1</v>
      </c>
      <c r="AD13" s="46">
        <v>2</v>
      </c>
      <c r="AE13" s="46">
        <v>1</v>
      </c>
      <c r="AF13" s="46">
        <v>4</v>
      </c>
      <c r="AG13" s="46">
        <v>1</v>
      </c>
      <c r="AH13" s="46">
        <v>1</v>
      </c>
      <c r="AI13" s="46">
        <v>3</v>
      </c>
      <c r="AJ13" s="46">
        <v>3</v>
      </c>
      <c r="AK13" s="46">
        <v>3</v>
      </c>
      <c r="AL13" s="46">
        <v>3</v>
      </c>
      <c r="AM13" s="46">
        <v>3</v>
      </c>
      <c r="AN13" s="46">
        <v>3</v>
      </c>
      <c r="AO13" s="46" t="s">
        <v>26</v>
      </c>
      <c r="AP13" s="46" t="s">
        <v>26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148</v>
      </c>
      <c r="E14" s="46" t="s">
        <v>149</v>
      </c>
      <c r="F14" s="46" t="s">
        <v>150</v>
      </c>
      <c r="G14" s="46" t="s">
        <v>151</v>
      </c>
      <c r="H14" s="46" t="s">
        <v>152</v>
      </c>
      <c r="I14" s="46" t="s">
        <v>153</v>
      </c>
      <c r="J14" s="46" t="s">
        <v>154</v>
      </c>
      <c r="K14" s="46" t="s">
        <v>155</v>
      </c>
      <c r="L14" s="46" t="s">
        <v>20</v>
      </c>
      <c r="M14" s="46">
        <v>1</v>
      </c>
      <c r="N14" s="46">
        <v>3</v>
      </c>
      <c r="O14" s="46">
        <v>2</v>
      </c>
      <c r="P14" s="46">
        <v>2</v>
      </c>
      <c r="Q14" s="46">
        <v>4</v>
      </c>
      <c r="R14" s="46">
        <v>3</v>
      </c>
      <c r="S14" s="46">
        <v>1</v>
      </c>
      <c r="T14" s="46">
        <v>1</v>
      </c>
      <c r="U14" s="46">
        <v>3</v>
      </c>
      <c r="V14" s="46">
        <v>1</v>
      </c>
      <c r="W14" s="46">
        <v>3</v>
      </c>
      <c r="X14" s="46">
        <v>2</v>
      </c>
      <c r="Y14" s="46">
        <v>4</v>
      </c>
      <c r="Z14" s="46">
        <v>2</v>
      </c>
      <c r="AA14" s="46">
        <v>2</v>
      </c>
      <c r="AB14" s="46">
        <v>1</v>
      </c>
      <c r="AC14" s="46">
        <v>1</v>
      </c>
      <c r="AD14" s="46">
        <v>2</v>
      </c>
      <c r="AE14" s="46">
        <v>1</v>
      </c>
      <c r="AF14" s="46">
        <v>4</v>
      </c>
      <c r="AG14" s="46">
        <v>1</v>
      </c>
      <c r="AH14" s="46">
        <v>2</v>
      </c>
      <c r="AI14" s="46">
        <v>3</v>
      </c>
      <c r="AJ14" s="46">
        <v>1</v>
      </c>
      <c r="AK14" s="46">
        <v>3</v>
      </c>
      <c r="AL14" s="46">
        <v>2</v>
      </c>
      <c r="AM14" s="46">
        <v>3</v>
      </c>
      <c r="AN14" s="46">
        <v>1</v>
      </c>
      <c r="AO14" s="46" t="s">
        <v>26</v>
      </c>
      <c r="AP14" s="46" t="s">
        <v>26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156</v>
      </c>
      <c r="E15" s="46" t="s">
        <v>157</v>
      </c>
      <c r="F15" s="46" t="s">
        <v>158</v>
      </c>
      <c r="G15" s="46" t="s">
        <v>159</v>
      </c>
      <c r="H15" s="46" t="s">
        <v>160</v>
      </c>
      <c r="I15" s="46" t="s">
        <v>161</v>
      </c>
      <c r="J15" s="46" t="s">
        <v>162</v>
      </c>
      <c r="K15" s="46" t="s">
        <v>163</v>
      </c>
      <c r="L15" s="46" t="s">
        <v>20</v>
      </c>
      <c r="M15" s="76">
        <v>1</v>
      </c>
      <c r="N15" s="76">
        <v>3</v>
      </c>
      <c r="O15" s="76">
        <v>2</v>
      </c>
      <c r="P15" s="76">
        <v>2</v>
      </c>
      <c r="Q15" s="76">
        <v>4</v>
      </c>
      <c r="R15" s="76">
        <v>3</v>
      </c>
      <c r="S15" s="76">
        <v>1</v>
      </c>
      <c r="T15" s="76">
        <v>1</v>
      </c>
      <c r="U15" s="76">
        <v>3</v>
      </c>
      <c r="V15" s="76">
        <v>1</v>
      </c>
      <c r="W15" s="76">
        <v>2</v>
      </c>
      <c r="X15" s="76">
        <v>2</v>
      </c>
      <c r="Y15" s="76">
        <v>4</v>
      </c>
      <c r="Z15" s="76">
        <v>3</v>
      </c>
      <c r="AA15" s="76">
        <v>2</v>
      </c>
      <c r="AB15" s="76">
        <v>1</v>
      </c>
      <c r="AC15" s="76">
        <v>1</v>
      </c>
      <c r="AD15" s="76">
        <v>2</v>
      </c>
      <c r="AE15" s="76">
        <v>1</v>
      </c>
      <c r="AF15" s="76">
        <v>3</v>
      </c>
      <c r="AG15" s="76">
        <v>1</v>
      </c>
      <c r="AH15" s="76">
        <v>2</v>
      </c>
      <c r="AI15" s="76">
        <v>2</v>
      </c>
      <c r="AJ15" s="76">
        <v>1</v>
      </c>
      <c r="AK15" s="76">
        <v>3</v>
      </c>
      <c r="AL15" s="76">
        <v>0</v>
      </c>
      <c r="AM15" s="76">
        <v>0</v>
      </c>
      <c r="AN15" s="76">
        <v>0</v>
      </c>
      <c r="AO15" s="76" t="s">
        <v>26</v>
      </c>
      <c r="AP15" s="76" t="s">
        <v>26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164</v>
      </c>
      <c r="E16" s="46" t="s">
        <v>165</v>
      </c>
      <c r="F16" s="46" t="s">
        <v>166</v>
      </c>
      <c r="G16" s="46" t="s">
        <v>159</v>
      </c>
      <c r="H16" s="46" t="s">
        <v>160</v>
      </c>
      <c r="I16" s="46" t="s">
        <v>161</v>
      </c>
      <c r="J16" s="46" t="s">
        <v>162</v>
      </c>
      <c r="K16" s="46" t="s">
        <v>163</v>
      </c>
      <c r="L16" s="46" t="s">
        <v>20</v>
      </c>
      <c r="M16" s="76">
        <v>1</v>
      </c>
      <c r="N16" s="76">
        <v>4</v>
      </c>
      <c r="O16" s="76">
        <v>2</v>
      </c>
      <c r="P16" s="76">
        <v>4</v>
      </c>
      <c r="Q16" s="76">
        <v>4</v>
      </c>
      <c r="R16" s="76">
        <v>3</v>
      </c>
      <c r="S16" s="76">
        <v>2</v>
      </c>
      <c r="T16" s="76">
        <v>1</v>
      </c>
      <c r="U16" s="76">
        <v>3</v>
      </c>
      <c r="V16" s="76">
        <v>1</v>
      </c>
      <c r="W16" s="76">
        <v>2</v>
      </c>
      <c r="X16" s="76">
        <v>3</v>
      </c>
      <c r="Y16" s="76">
        <v>4</v>
      </c>
      <c r="Z16" s="76">
        <v>2</v>
      </c>
      <c r="AA16" s="76">
        <v>2</v>
      </c>
      <c r="AB16" s="76">
        <v>1</v>
      </c>
      <c r="AC16" s="76">
        <v>3</v>
      </c>
      <c r="AD16" s="76">
        <v>2</v>
      </c>
      <c r="AE16" s="76">
        <v>2</v>
      </c>
      <c r="AF16" s="76">
        <v>1</v>
      </c>
      <c r="AG16" s="76">
        <v>2</v>
      </c>
      <c r="AH16" s="76">
        <v>3</v>
      </c>
      <c r="AI16" s="76">
        <v>3</v>
      </c>
      <c r="AJ16" s="76">
        <v>3</v>
      </c>
      <c r="AK16" s="76">
        <v>1</v>
      </c>
      <c r="AL16" s="76">
        <v>3</v>
      </c>
      <c r="AM16" s="76">
        <v>3</v>
      </c>
      <c r="AN16" s="76">
        <v>4</v>
      </c>
      <c r="AO16" s="76" t="s">
        <v>26</v>
      </c>
      <c r="AP16" s="76" t="s">
        <v>26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167</v>
      </c>
      <c r="E17" s="46" t="s">
        <v>168</v>
      </c>
      <c r="F17" s="46" t="s">
        <v>169</v>
      </c>
      <c r="G17" s="46" t="s">
        <v>170</v>
      </c>
      <c r="H17" s="46" t="s">
        <v>22</v>
      </c>
      <c r="I17" s="46" t="s">
        <v>171</v>
      </c>
      <c r="J17" s="46" t="s">
        <v>172</v>
      </c>
      <c r="K17" s="46" t="s">
        <v>173</v>
      </c>
      <c r="L17" s="46" t="s">
        <v>20</v>
      </c>
      <c r="M17" s="76">
        <v>1</v>
      </c>
      <c r="N17" s="76">
        <v>3</v>
      </c>
      <c r="O17" s="76">
        <v>2</v>
      </c>
      <c r="P17" s="76">
        <v>2</v>
      </c>
      <c r="Q17" s="76">
        <v>4</v>
      </c>
      <c r="R17" s="76">
        <v>3</v>
      </c>
      <c r="S17" s="76">
        <v>3</v>
      </c>
      <c r="T17" s="76">
        <v>1</v>
      </c>
      <c r="U17" s="76">
        <v>3</v>
      </c>
      <c r="V17" s="76">
        <v>1</v>
      </c>
      <c r="W17" s="76">
        <v>3</v>
      </c>
      <c r="X17" s="76">
        <v>2</v>
      </c>
      <c r="Y17" s="76">
        <v>4</v>
      </c>
      <c r="Z17" s="76">
        <v>4</v>
      </c>
      <c r="AA17" s="76">
        <v>2</v>
      </c>
      <c r="AB17" s="76">
        <v>1</v>
      </c>
      <c r="AC17" s="76">
        <v>1</v>
      </c>
      <c r="AD17" s="76">
        <v>2</v>
      </c>
      <c r="AE17" s="76">
        <v>1</v>
      </c>
      <c r="AF17" s="76">
        <v>4</v>
      </c>
      <c r="AG17" s="76">
        <v>1</v>
      </c>
      <c r="AH17" s="76">
        <v>2</v>
      </c>
      <c r="AI17" s="76">
        <v>3</v>
      </c>
      <c r="AJ17" s="76">
        <v>1</v>
      </c>
      <c r="AK17" s="76">
        <v>3</v>
      </c>
      <c r="AL17" s="76">
        <v>2</v>
      </c>
      <c r="AM17" s="76">
        <v>3</v>
      </c>
      <c r="AN17" s="76">
        <v>1</v>
      </c>
      <c r="AO17" s="76" t="s">
        <v>26</v>
      </c>
      <c r="AP17" s="76" t="s">
        <v>26</v>
      </c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174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23</v>
      </c>
      <c r="N3" s="59">
        <v>47</v>
      </c>
      <c r="O3" s="59">
        <v>56</v>
      </c>
      <c r="P3" s="59">
        <v>14</v>
      </c>
      <c r="Q3" s="59">
        <v>45</v>
      </c>
      <c r="R3" s="59">
        <v>28</v>
      </c>
      <c r="S3" s="59">
        <v>62</v>
      </c>
      <c r="T3" s="59">
        <v>80</v>
      </c>
      <c r="U3" s="59">
        <v>43</v>
      </c>
      <c r="V3" s="59">
        <v>73</v>
      </c>
      <c r="W3" s="59">
        <v>14</v>
      </c>
      <c r="X3" s="59">
        <v>40</v>
      </c>
      <c r="Y3" s="59">
        <v>58</v>
      </c>
      <c r="Z3" s="59">
        <v>60</v>
      </c>
      <c r="AA3" s="59">
        <v>25</v>
      </c>
      <c r="AB3" s="59">
        <v>54</v>
      </c>
      <c r="AC3" s="59">
        <v>40</v>
      </c>
      <c r="AD3" s="59">
        <v>54</v>
      </c>
      <c r="AE3" s="59">
        <v>41</v>
      </c>
      <c r="AF3" s="59">
        <v>59</v>
      </c>
      <c r="AG3" s="59">
        <v>73</v>
      </c>
      <c r="AH3" s="59">
        <v>48</v>
      </c>
      <c r="AI3" s="59">
        <v>52</v>
      </c>
      <c r="AJ3" s="59">
        <v>54</v>
      </c>
      <c r="AK3" s="59">
        <v>70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175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O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O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3</v>
      </c>
      <c r="N6" s="75">
        <v>4</v>
      </c>
      <c r="O6" s="75">
        <v>4</v>
      </c>
      <c r="P6" s="75">
        <v>2</v>
      </c>
      <c r="Q6" s="75">
        <v>4</v>
      </c>
      <c r="R6" s="75">
        <v>1</v>
      </c>
      <c r="S6" s="75">
        <v>2</v>
      </c>
      <c r="T6" s="75">
        <v>3</v>
      </c>
      <c r="U6" s="75">
        <v>1</v>
      </c>
      <c r="V6" s="75">
        <v>4</v>
      </c>
      <c r="W6" s="75">
        <v>4</v>
      </c>
      <c r="X6" s="75">
        <v>4</v>
      </c>
      <c r="Y6" s="75">
        <v>3</v>
      </c>
      <c r="Z6" s="75">
        <v>1</v>
      </c>
      <c r="AA6" s="75">
        <v>4</v>
      </c>
      <c r="AB6" s="75">
        <v>1</v>
      </c>
      <c r="AC6" s="75">
        <v>2</v>
      </c>
      <c r="AD6" s="75">
        <v>4</v>
      </c>
      <c r="AE6" s="75">
        <v>3</v>
      </c>
      <c r="AF6" s="75">
        <v>1</v>
      </c>
      <c r="AG6" s="75">
        <v>4</v>
      </c>
      <c r="AH6" s="75">
        <v>1</v>
      </c>
      <c r="AI6" s="75">
        <v>3</v>
      </c>
      <c r="AJ6" s="75">
        <v>2</v>
      </c>
      <c r="AK6" s="75">
        <v>3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176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16</v>
      </c>
      <c r="N3" s="59">
        <v>18</v>
      </c>
      <c r="O3" s="59">
        <v>6</v>
      </c>
      <c r="P3" s="59">
        <v>13</v>
      </c>
      <c r="Q3" s="59">
        <v>20</v>
      </c>
      <c r="R3" s="59">
        <v>32</v>
      </c>
      <c r="S3" s="59">
        <v>13</v>
      </c>
      <c r="T3" s="59">
        <v>4</v>
      </c>
      <c r="U3" s="59">
        <v>27</v>
      </c>
      <c r="V3" s="59">
        <v>60</v>
      </c>
      <c r="W3" s="59">
        <v>13</v>
      </c>
      <c r="X3" s="59">
        <v>30</v>
      </c>
      <c r="Y3" s="59">
        <v>33</v>
      </c>
      <c r="Z3" s="59">
        <v>56</v>
      </c>
      <c r="AA3" s="59">
        <v>27</v>
      </c>
      <c r="AB3" s="59">
        <v>32</v>
      </c>
      <c r="AC3" s="59">
        <v>48</v>
      </c>
      <c r="AD3" s="59">
        <v>45</v>
      </c>
      <c r="AE3" s="59">
        <v>22</v>
      </c>
      <c r="AF3" s="59">
        <v>60</v>
      </c>
      <c r="AG3" s="59">
        <v>68</v>
      </c>
      <c r="AH3" s="59">
        <v>56</v>
      </c>
      <c r="AI3" s="59">
        <v>35</v>
      </c>
      <c r="AJ3" s="59">
        <v>49</v>
      </c>
      <c r="AK3" s="59">
        <v>35</v>
      </c>
      <c r="AL3" s="59">
        <v>59</v>
      </c>
      <c r="AM3" s="59">
        <v>66</v>
      </c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177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N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95</v>
      </c>
      <c r="M5" s="65">
        <f>IF(COUNTA(M8:M1006)&gt;0,COUNTIF(M8:M1006,M6)/COUNTA(M8:M1006)*100,"")</f>
      </c>
      <c r="N5" s="65">
        <f aca="true" t="shared" si="1" ref="N5:AP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4</v>
      </c>
      <c r="N6" s="75">
        <v>1</v>
      </c>
      <c r="O6" s="75">
        <v>1</v>
      </c>
      <c r="P6" s="75">
        <v>3</v>
      </c>
      <c r="Q6" s="75">
        <v>4</v>
      </c>
      <c r="R6" s="75">
        <v>4</v>
      </c>
      <c r="S6" s="75">
        <v>3</v>
      </c>
      <c r="T6" s="75">
        <v>4</v>
      </c>
      <c r="U6" s="75">
        <v>4</v>
      </c>
      <c r="V6" s="75">
        <v>2</v>
      </c>
      <c r="W6" s="75">
        <v>3</v>
      </c>
      <c r="X6" s="75">
        <v>2</v>
      </c>
      <c r="Y6" s="75">
        <v>1</v>
      </c>
      <c r="Z6" s="75">
        <v>1</v>
      </c>
      <c r="AA6" s="75">
        <v>3</v>
      </c>
      <c r="AB6" s="75">
        <v>3</v>
      </c>
      <c r="AC6" s="75">
        <v>1</v>
      </c>
      <c r="AD6" s="75">
        <v>3</v>
      </c>
      <c r="AE6" s="75">
        <v>3</v>
      </c>
      <c r="AF6" s="75">
        <v>3</v>
      </c>
      <c r="AG6" s="75">
        <v>3</v>
      </c>
      <c r="AH6" s="75">
        <v>1</v>
      </c>
      <c r="AI6" s="75">
        <v>2</v>
      </c>
      <c r="AJ6" s="75">
        <v>4</v>
      </c>
      <c r="AK6" s="75">
        <v>2</v>
      </c>
      <c r="AL6" s="75">
        <v>1</v>
      </c>
      <c r="AM6" s="75">
        <v>3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52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3</v>
      </c>
      <c r="I1" s="1" t="s">
        <v>2</v>
      </c>
      <c r="J1" s="1" t="s">
        <v>1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</row>
    <row r="2" spans="1:42" ht="15.75" customHeight="1" thickBot="1" thickTop="1">
      <c r="A2" s="47"/>
      <c r="B2" s="47"/>
      <c r="C2" s="86" t="s">
        <v>178</v>
      </c>
      <c r="D2" s="87"/>
      <c r="E2" s="87"/>
      <c r="F2" s="87"/>
      <c r="G2" s="67"/>
      <c r="H2" s="67"/>
      <c r="I2" s="67"/>
      <c r="J2" s="67"/>
      <c r="K2" s="68"/>
      <c r="L2" s="64" t="s">
        <v>91</v>
      </c>
      <c r="M2" s="63" t="s">
        <v>60</v>
      </c>
      <c r="N2" s="63" t="s">
        <v>61</v>
      </c>
      <c r="O2" s="63" t="s">
        <v>62</v>
      </c>
      <c r="P2" s="63" t="s">
        <v>63</v>
      </c>
      <c r="Q2" s="63" t="s">
        <v>64</v>
      </c>
      <c r="R2" s="63" t="s">
        <v>65</v>
      </c>
      <c r="S2" s="63" t="s">
        <v>66</v>
      </c>
      <c r="T2" s="63" t="s">
        <v>67</v>
      </c>
      <c r="U2" s="63" t="s">
        <v>68</v>
      </c>
      <c r="V2" s="63" t="s">
        <v>69</v>
      </c>
      <c r="W2" s="63" t="s">
        <v>70</v>
      </c>
      <c r="X2" s="63" t="s">
        <v>71</v>
      </c>
      <c r="Y2" s="63" t="s">
        <v>72</v>
      </c>
      <c r="Z2" s="63" t="s">
        <v>73</v>
      </c>
      <c r="AA2" s="63" t="s">
        <v>74</v>
      </c>
      <c r="AB2" s="63" t="s">
        <v>75</v>
      </c>
      <c r="AC2" s="63" t="s">
        <v>76</v>
      </c>
      <c r="AD2" s="63" t="s">
        <v>77</v>
      </c>
      <c r="AE2" s="63" t="s">
        <v>78</v>
      </c>
      <c r="AF2" s="63" t="s">
        <v>79</v>
      </c>
      <c r="AG2" s="63" t="s">
        <v>80</v>
      </c>
      <c r="AH2" s="63" t="s">
        <v>81</v>
      </c>
      <c r="AI2" s="63" t="s">
        <v>82</v>
      </c>
      <c r="AJ2" s="63" t="s">
        <v>83</v>
      </c>
      <c r="AK2" s="63" t="s">
        <v>84</v>
      </c>
      <c r="AL2" s="63" t="s">
        <v>85</v>
      </c>
      <c r="AM2" s="63" t="s">
        <v>86</v>
      </c>
      <c r="AN2" s="63" t="s">
        <v>87</v>
      </c>
      <c r="AO2" s="63" t="s">
        <v>88</v>
      </c>
      <c r="AP2" s="63" t="s">
        <v>89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92</v>
      </c>
      <c r="M3" s="59">
        <v>33</v>
      </c>
      <c r="N3" s="59">
        <v>25</v>
      </c>
      <c r="O3" s="59">
        <v>21</v>
      </c>
      <c r="P3" s="59">
        <v>21</v>
      </c>
      <c r="Q3" s="59">
        <v>26</v>
      </c>
      <c r="R3" s="59">
        <v>53</v>
      </c>
      <c r="S3" s="59">
        <v>57</v>
      </c>
      <c r="T3" s="59">
        <v>33</v>
      </c>
      <c r="U3" s="59">
        <v>15</v>
      </c>
      <c r="V3" s="59">
        <v>24</v>
      </c>
      <c r="W3" s="59">
        <v>42</v>
      </c>
      <c r="X3" s="59">
        <v>17</v>
      </c>
      <c r="Y3" s="59">
        <v>44</v>
      </c>
      <c r="Z3" s="59">
        <v>45</v>
      </c>
      <c r="AA3" s="59">
        <v>52</v>
      </c>
      <c r="AB3" s="59">
        <v>20</v>
      </c>
      <c r="AC3" s="59">
        <v>30</v>
      </c>
      <c r="AD3" s="59">
        <v>39</v>
      </c>
      <c r="AE3" s="59">
        <v>33</v>
      </c>
      <c r="AF3" s="59">
        <v>50</v>
      </c>
      <c r="AG3" s="59">
        <v>57</v>
      </c>
      <c r="AH3" s="59">
        <v>51</v>
      </c>
      <c r="AI3" s="59">
        <v>15</v>
      </c>
      <c r="AJ3" s="59">
        <v>65</v>
      </c>
      <c r="AK3" s="59">
        <v>42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179</v>
      </c>
      <c r="H4" s="92"/>
      <c r="I4" s="92"/>
      <c r="J4" s="92"/>
      <c r="K4" s="93"/>
      <c r="L4" s="66" t="s">
        <v>94</v>
      </c>
      <c r="M4" s="57">
        <f>IF(M5&lt;66,"X","")</f>
      </c>
      <c r="N4" s="57">
        <f aca="true" t="shared" si="0" ref="N4:AJ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3"/>
      <c r="H5" s="73"/>
      <c r="I5" s="73"/>
      <c r="J5" s="73"/>
      <c r="K5" s="74"/>
      <c r="L5" s="65" t="s">
        <v>95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53</v>
      </c>
      <c r="D6" s="94" t="s">
        <v>54</v>
      </c>
      <c r="E6" s="94" t="s">
        <v>55</v>
      </c>
      <c r="F6" s="94" t="s">
        <v>56</v>
      </c>
      <c r="G6" s="96" t="s">
        <v>57</v>
      </c>
      <c r="H6" s="98" t="s">
        <v>96</v>
      </c>
      <c r="I6" s="99"/>
      <c r="J6" s="99"/>
      <c r="K6" s="100"/>
      <c r="L6" s="59" t="s">
        <v>97</v>
      </c>
      <c r="M6" s="75">
        <v>4</v>
      </c>
      <c r="N6" s="75">
        <v>1</v>
      </c>
      <c r="O6" s="75">
        <v>1</v>
      </c>
      <c r="P6" s="75">
        <v>3</v>
      </c>
      <c r="Q6" s="75">
        <v>3</v>
      </c>
      <c r="R6" s="75">
        <v>1</v>
      </c>
      <c r="S6" s="75">
        <v>4</v>
      </c>
      <c r="T6" s="75">
        <v>1</v>
      </c>
      <c r="U6" s="75">
        <v>2</v>
      </c>
      <c r="V6" s="75">
        <v>3</v>
      </c>
      <c r="W6" s="75">
        <v>1</v>
      </c>
      <c r="X6" s="75">
        <v>4</v>
      </c>
      <c r="Y6" s="75">
        <v>2</v>
      </c>
      <c r="Z6" s="75">
        <v>4</v>
      </c>
      <c r="AA6" s="75">
        <v>2</v>
      </c>
      <c r="AB6" s="75">
        <v>1</v>
      </c>
      <c r="AC6" s="75">
        <v>1</v>
      </c>
      <c r="AD6" s="75">
        <v>4</v>
      </c>
      <c r="AE6" s="75">
        <v>4</v>
      </c>
      <c r="AF6" s="75">
        <v>1</v>
      </c>
      <c r="AG6" s="75">
        <v>1</v>
      </c>
      <c r="AH6" s="75">
        <v>3</v>
      </c>
      <c r="AI6" s="75">
        <v>2</v>
      </c>
      <c r="AJ6" s="75">
        <v>1</v>
      </c>
      <c r="AK6" s="75">
        <v>1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52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58</v>
      </c>
      <c r="L7" s="63" t="s">
        <v>98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64</v>
      </c>
      <c r="R7" s="63" t="s">
        <v>65</v>
      </c>
      <c r="S7" s="63" t="s">
        <v>66</v>
      </c>
      <c r="T7" s="63" t="s">
        <v>67</v>
      </c>
      <c r="U7" s="63" t="s">
        <v>68</v>
      </c>
      <c r="V7" s="63" t="s">
        <v>69</v>
      </c>
      <c r="W7" s="63" t="s">
        <v>70</v>
      </c>
      <c r="X7" s="63" t="s">
        <v>71</v>
      </c>
      <c r="Y7" s="63" t="s">
        <v>72</v>
      </c>
      <c r="Z7" s="63" t="s">
        <v>73</v>
      </c>
      <c r="AA7" s="63" t="s">
        <v>74</v>
      </c>
      <c r="AB7" s="63" t="s">
        <v>75</v>
      </c>
      <c r="AC7" s="63" t="s">
        <v>76</v>
      </c>
      <c r="AD7" s="63" t="s">
        <v>77</v>
      </c>
      <c r="AE7" s="63" t="s">
        <v>78</v>
      </c>
      <c r="AF7" s="63" t="s">
        <v>79</v>
      </c>
      <c r="AG7" s="63" t="s">
        <v>80</v>
      </c>
      <c r="AH7" s="63" t="s">
        <v>81</v>
      </c>
      <c r="AI7" s="63" t="s">
        <v>82</v>
      </c>
      <c r="AJ7" s="63" t="s">
        <v>83</v>
      </c>
      <c r="AK7" s="63" t="s">
        <v>84</v>
      </c>
      <c r="AL7" s="63" t="s">
        <v>85</v>
      </c>
      <c r="AM7" s="63" t="s">
        <v>86</v>
      </c>
      <c r="AN7" s="63" t="s">
        <v>87</v>
      </c>
      <c r="AO7" s="63" t="s">
        <v>88</v>
      </c>
      <c r="AP7" s="63" t="s">
        <v>89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Elena</cp:lastModifiedBy>
  <dcterms:created xsi:type="dcterms:W3CDTF">2010-03-22T14:26:25Z</dcterms:created>
  <dcterms:modified xsi:type="dcterms:W3CDTF">2014-03-28T10:38:47Z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