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L4" authorId="0">
      <text>
        <r>
          <rPr>
            <sz val="8"/>
            <rFont val="Tahoma"/>
            <family val="0"/>
          </rPr>
          <t xml:space="preserve">Художественное произведение малой эпической формы . Чаще всего он посвящается современной автору жизни, фактам и людям.
</t>
        </r>
      </text>
    </comment>
    <comment ref="J2" authorId="0">
      <text>
        <r>
          <rPr>
            <sz val="8"/>
            <rFont val="Tahoma"/>
            <family val="0"/>
          </rPr>
          <t xml:space="preserve">Троп, определение одного предмета при помощи его сопоставления с другим.
</t>
        </r>
      </text>
    </comment>
    <comment ref="G8" authorId="0">
      <text>
        <r>
          <rPr>
            <sz val="8"/>
            <rFont val="Tahoma"/>
            <family val="0"/>
          </rPr>
          <t xml:space="preserve">Троп, пересное значение слова, когда подмечается сходство одного явления с сдругим, скрытое сравнение.
</t>
        </r>
      </text>
    </comment>
    <comment ref="E7" authorId="0">
      <text>
        <r>
          <rPr>
            <sz val="8"/>
            <rFont val="Tahoma"/>
            <family val="0"/>
          </rPr>
          <t xml:space="preserve">Город России, в котором родился И. С. Тургенев.
</t>
        </r>
      </text>
    </comment>
    <comment ref="A9" authorId="0">
      <text>
        <r>
          <rPr>
            <sz val="8"/>
            <rFont val="Tahoma"/>
            <family val="0"/>
          </rPr>
          <t xml:space="preserve"> Журнал,на страницах которого был впервые напечатан  рассказ "Бежин луг". 
</t>
        </r>
      </text>
    </comment>
    <comment ref="E16" authorId="0">
      <text>
        <r>
          <rPr>
            <sz val="8"/>
            <rFont val="Tahoma"/>
            <family val="0"/>
          </rPr>
          <t xml:space="preserve">
Вид художественной литературы  эпического характера.</t>
        </r>
      </text>
    </comment>
    <comment ref="I12" authorId="0">
      <text>
        <r>
          <rPr>
            <sz val="8"/>
            <rFont val="Tahoma"/>
            <family val="0"/>
          </rPr>
          <t xml:space="preserve">Картины природы в художественном произведении, описание природы, помогающие понять героев и их поступки, представить место действия.
</t>
        </r>
      </text>
    </comment>
  </commentList>
</comments>
</file>

<file path=xl/sharedStrings.xml><?xml version="1.0" encoding="utf-8"?>
<sst xmlns="http://schemas.openxmlformats.org/spreadsheetml/2006/main" count="4" uniqueCount="4">
  <si>
    <t>Горизонталь</t>
  </si>
  <si>
    <t>Вертикаль</t>
  </si>
  <si>
    <t>Итог</t>
  </si>
  <si>
    <t>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</si>
</sst>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Tahoma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161925</xdr:colOff>
      <xdr:row>1</xdr:row>
      <xdr:rowOff>38100</xdr:rowOff>
    </xdr:from>
    <xdr:to>
      <xdr:col>21</xdr:col>
      <xdr:colOff>95250</xdr:colOff>
      <xdr:row>20</xdr:row>
      <xdr:rowOff>19050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266700"/>
          <a:ext cx="4048125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9525</xdr:rowOff>
    </xdr:from>
    <xdr:to>
      <xdr:col>14</xdr:col>
      <xdr:colOff>171450</xdr:colOff>
      <xdr:row>1</xdr:row>
      <xdr:rowOff>28575</xdr:rowOff>
    </xdr:to>
    <xdr:sp>
      <xdr:nvSpPr>
        <xdr:cNvPr id="2" name="AutoShape 10"/>
        <xdr:cNvSpPr>
          <a:spLocks/>
        </xdr:cNvSpPr>
      </xdr:nvSpPr>
      <xdr:spPr>
        <a:xfrm>
          <a:off x="428625" y="9525"/>
          <a:ext cx="454342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4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Кроссворд</a:t>
          </a:r>
        </a:p>
      </xdr:txBody>
    </xdr:sp>
    <xdr:clientData/>
  </xdr:twoCellAnchor>
  <xdr:twoCellAnchor>
    <xdr:from>
      <xdr:col>9</xdr:col>
      <xdr:colOff>142875</xdr:colOff>
      <xdr:row>17</xdr:row>
      <xdr:rowOff>180975</xdr:rowOff>
    </xdr:from>
    <xdr:to>
      <xdr:col>19</xdr:col>
      <xdr:colOff>247650</xdr:colOff>
      <xdr:row>20</xdr:row>
      <xdr:rowOff>180975</xdr:rowOff>
    </xdr:to>
    <xdr:sp>
      <xdr:nvSpPr>
        <xdr:cNvPr id="3" name="AutoShape 11"/>
        <xdr:cNvSpPr>
          <a:spLocks/>
        </xdr:cNvSpPr>
      </xdr:nvSpPr>
      <xdr:spPr>
        <a:xfrm>
          <a:off x="2714625" y="4067175"/>
          <a:ext cx="5762625" cy="685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 И. С. Тургенев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workbookViewId="0" topLeftCell="A1">
      <selection activeCell="M11" sqref="M11"/>
    </sheetView>
  </sheetViews>
  <sheetFormatPr defaultColWidth="9.00390625" defaultRowHeight="12.75"/>
  <cols>
    <col min="1" max="12" width="3.75390625" style="0" customWidth="1"/>
  </cols>
  <sheetData>
    <row r="1" spans="1:23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8" customHeight="1" thickBot="1">
      <c r="A2" s="1"/>
      <c r="B2" s="1"/>
      <c r="C2" s="1"/>
      <c r="D2" s="1"/>
      <c r="E2" s="1"/>
      <c r="F2" s="1"/>
      <c r="G2" s="1"/>
      <c r="H2" s="1"/>
      <c r="I2" s="1"/>
      <c r="J2" s="1">
        <v>5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 customHeight="1" thickBot="1">
      <c r="A3" s="1"/>
      <c r="B3" s="1"/>
      <c r="C3" s="1"/>
      <c r="D3" s="1"/>
      <c r="E3" s="1"/>
      <c r="F3" s="1"/>
      <c r="G3" s="1"/>
      <c r="H3" s="1"/>
      <c r="I3" s="1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8" customHeight="1" thickBot="1">
      <c r="A4" s="1"/>
      <c r="B4" s="1"/>
      <c r="C4" s="1"/>
      <c r="D4" s="1"/>
      <c r="E4" s="1"/>
      <c r="F4" s="1"/>
      <c r="G4" s="1"/>
      <c r="H4" s="1"/>
      <c r="I4" s="1"/>
      <c r="J4" s="2"/>
      <c r="K4" s="1"/>
      <c r="L4" s="1">
        <v>6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8" customHeight="1" thickBot="1">
      <c r="A5" s="1"/>
      <c r="B5" s="1"/>
      <c r="C5" s="1"/>
      <c r="D5" s="1"/>
      <c r="E5" s="1"/>
      <c r="F5" s="1"/>
      <c r="G5" s="1"/>
      <c r="H5" s="1"/>
      <c r="I5" s="1"/>
      <c r="J5" s="2"/>
      <c r="K5" s="1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8" customHeight="1" thickBot="1">
      <c r="A6" s="1"/>
      <c r="B6" s="1"/>
      <c r="C6" s="1"/>
      <c r="D6" s="1"/>
      <c r="E6" s="1"/>
      <c r="F6" s="1"/>
      <c r="G6" s="1"/>
      <c r="H6" s="1"/>
      <c r="I6" s="1"/>
      <c r="J6" s="2"/>
      <c r="K6" s="1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8" customHeight="1" thickBot="1">
      <c r="A7" s="1"/>
      <c r="B7" s="1"/>
      <c r="C7" s="1"/>
      <c r="D7" s="1"/>
      <c r="E7" s="1">
        <v>3</v>
      </c>
      <c r="F7" s="1"/>
      <c r="G7" s="1"/>
      <c r="H7" s="1"/>
      <c r="I7" s="1"/>
      <c r="J7" s="2"/>
      <c r="K7" s="1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8" customHeight="1" thickBot="1">
      <c r="A8" s="1"/>
      <c r="B8" s="1"/>
      <c r="C8" s="1"/>
      <c r="D8" s="1"/>
      <c r="E8" s="2"/>
      <c r="F8" s="1"/>
      <c r="G8" s="1">
        <v>2</v>
      </c>
      <c r="H8" s="1"/>
      <c r="I8" s="1"/>
      <c r="J8" s="2"/>
      <c r="K8" s="1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8" customHeight="1" thickBot="1">
      <c r="A9" s="1">
        <v>7</v>
      </c>
      <c r="B9" s="2"/>
      <c r="C9" s="2"/>
      <c r="D9" s="3"/>
      <c r="E9" s="4"/>
      <c r="F9" s="5"/>
      <c r="G9" s="2"/>
      <c r="H9" s="2"/>
      <c r="I9" s="2"/>
      <c r="J9" s="2"/>
      <c r="K9" s="2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" customHeight="1" thickBot="1">
      <c r="A10" s="1"/>
      <c r="B10" s="1"/>
      <c r="C10" s="1"/>
      <c r="D10" s="1"/>
      <c r="E10" s="2"/>
      <c r="F10" s="1"/>
      <c r="G10" s="2"/>
      <c r="H10" s="1"/>
      <c r="I10" s="1"/>
      <c r="J10" s="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8" customHeight="1" thickBot="1">
      <c r="A11" s="1"/>
      <c r="B11" s="1"/>
      <c r="C11" s="1"/>
      <c r="D11" s="1"/>
      <c r="E11" s="2"/>
      <c r="F11" s="1"/>
      <c r="G11" s="2"/>
      <c r="H11" s="1"/>
      <c r="I11" s="1">
        <v>4</v>
      </c>
      <c r="J11" s="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8" customHeight="1" thickBot="1">
      <c r="A12" s="1"/>
      <c r="B12" s="1"/>
      <c r="C12" s="1"/>
      <c r="D12" s="1"/>
      <c r="E12" s="1"/>
      <c r="F12" s="1"/>
      <c r="G12" s="2"/>
      <c r="H12" s="1"/>
      <c r="I12" s="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8" customHeight="1" thickBot="1">
      <c r="A13" s="1"/>
      <c r="B13" s="1"/>
      <c r="C13" s="1"/>
      <c r="D13" s="1"/>
      <c r="E13" s="1"/>
      <c r="F13" s="1"/>
      <c r="G13" s="2"/>
      <c r="H13" s="1"/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8" customHeight="1" thickBot="1">
      <c r="A14" s="1"/>
      <c r="B14" s="1"/>
      <c r="C14" s="1"/>
      <c r="D14" s="1"/>
      <c r="E14" s="1"/>
      <c r="F14" s="1"/>
      <c r="G14" s="2"/>
      <c r="H14" s="1"/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8" customHeight="1" thickBot="1">
      <c r="A15" s="1"/>
      <c r="B15" s="1"/>
      <c r="C15" s="1"/>
      <c r="D15" s="1"/>
      <c r="E15" s="1">
        <v>1</v>
      </c>
      <c r="F15" s="2"/>
      <c r="G15" s="2"/>
      <c r="H15" s="2"/>
      <c r="I15" s="2"/>
      <c r="J15" s="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8" customHeight="1" thickBot="1">
      <c r="A16" s="1"/>
      <c r="B16" s="1"/>
      <c r="C16" s="1"/>
      <c r="D16" s="1"/>
      <c r="E16" s="1"/>
      <c r="F16" s="7"/>
      <c r="G16" s="2"/>
      <c r="H16" s="7"/>
      <c r="I16" s="6"/>
      <c r="J16" s="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8" customHeight="1" thickBot="1">
      <c r="A17" s="1"/>
      <c r="B17" s="1"/>
      <c r="C17" s="1"/>
      <c r="D17" s="1"/>
      <c r="E17" s="1"/>
      <c r="F17" s="1"/>
      <c r="G17" s="1"/>
      <c r="H17" s="1"/>
      <c r="I17" s="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8" customHeight="1">
      <c r="A18" s="1"/>
      <c r="B18" s="1"/>
      <c r="C18" s="1"/>
      <c r="D18" s="1"/>
      <c r="E18" s="1"/>
      <c r="F18" s="1"/>
      <c r="G18" s="1"/>
      <c r="H18" s="1"/>
      <c r="I18" s="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B17" sqref="B17"/>
    </sheetView>
  </sheetViews>
  <sheetFormatPr defaultColWidth="9.00390625" defaultRowHeight="12.75"/>
  <cols>
    <col min="2" max="2" width="13.625" style="0" customWidth="1"/>
    <col min="3" max="3" width="9.125" style="9" customWidth="1"/>
  </cols>
  <sheetData>
    <row r="1" ht="12.75">
      <c r="A1" t="s">
        <v>1</v>
      </c>
    </row>
    <row r="2" spans="1:3" ht="12.75">
      <c r="A2">
        <v>2</v>
      </c>
      <c r="B2">
        <f>CONCATENATE(Лист1!G9,Лист1!G10,Лист1!G11,Лист1!G12,Лист1!G13,Лист1!G14,Лист1!G15,Лист1!G16)</f>
      </c>
      <c r="C2" s="9">
        <f>IF(B2="метафора",1,0)</f>
        <v>0</v>
      </c>
    </row>
    <row r="3" spans="1:3" ht="12.75">
      <c r="A3">
        <v>3</v>
      </c>
      <c r="B3">
        <f>CONCATENATE(Лист1!E8,Лист1!E9,Лист1!E10,Лист1!E11)</f>
      </c>
      <c r="C3" s="9">
        <f>IF(B3="Орел",1,0)</f>
        <v>0</v>
      </c>
    </row>
    <row r="4" spans="1:3" ht="12.75">
      <c r="A4">
        <v>4</v>
      </c>
      <c r="B4">
        <f>CONCATENATE(Лист1!I12,Лист1!I13,Лист1!I14,Лист1!I15,Лист1!I16,Лист1!I17)</f>
      </c>
      <c r="C4" s="9">
        <f>IF(B4="пейзаж",1,0)</f>
        <v>0</v>
      </c>
    </row>
    <row r="5" spans="1:3" ht="12.75">
      <c r="A5">
        <v>5</v>
      </c>
      <c r="B5">
        <f>CONCATENATE(Лист1!J3,Лист1!J4,Лист1!J5,Лист1!J6,Лист1!J7,Лист1!J8,Лист1!J9,Лист1!J10,Лист1!J11)</f>
      </c>
      <c r="C5" s="9">
        <f>IF(B5="сравнение",1,0)</f>
        <v>0</v>
      </c>
    </row>
    <row r="6" spans="1:3" ht="12.75">
      <c r="A6">
        <v>6</v>
      </c>
      <c r="B6">
        <f>CONCATENATE(Лист1!L5,Лист1!L6,Лист1!L7,Лист1!L8,Лист1!L9)</f>
      </c>
      <c r="C6" s="9">
        <f>IF(B6="очерк",1,0)</f>
        <v>0</v>
      </c>
    </row>
    <row r="8" ht="12.75">
      <c r="A8" t="s">
        <v>0</v>
      </c>
    </row>
    <row r="9" spans="1:3" ht="12.75">
      <c r="A9">
        <v>1</v>
      </c>
      <c r="B9">
        <f>CONCATENATE(Лист1!F15,Лист1!G15,Лист1!H15,Лист1!I15,Лист1!J15)</f>
      </c>
      <c r="C9" s="9">
        <f>IF(B9="проза",1,0)</f>
        <v>0</v>
      </c>
    </row>
    <row r="10" spans="1:3" ht="12.75">
      <c r="A10">
        <v>7</v>
      </c>
      <c r="B10">
        <f>CONCATENATE(Лист1!B9,Лист1!C9,Лист1!D9,Лист1!E9,Лист1!F9,Лист1!G9,Лист1!H9,Лист1!I9,Лист1!J9,Лист1!K9,Лист1!L9)</f>
      </c>
      <c r="C10" s="9">
        <f>IF(B10="Современник",1,0)</f>
        <v>0</v>
      </c>
    </row>
    <row r="11" spans="2:3" ht="12.75">
      <c r="B11" t="s">
        <v>2</v>
      </c>
      <c r="C11" s="10">
        <f>SUM(C2:C10)</f>
        <v>0</v>
      </c>
    </row>
    <row r="12" spans="2:3" ht="12.75">
      <c r="B12" t="s">
        <v>3</v>
      </c>
      <c r="C12" s="10">
        <f>IF(C11=7,5,IF(C11&gt;=5,4,IF(C11&gt;=5,3,2)))</f>
        <v>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Константин</cp:lastModifiedBy>
  <dcterms:created xsi:type="dcterms:W3CDTF">2007-01-25T07:05:25Z</dcterms:created>
  <dcterms:modified xsi:type="dcterms:W3CDTF">2008-12-10T16:17:34Z</dcterms:modified>
  <cp:category/>
  <cp:version/>
  <cp:contentType/>
  <cp:contentStatus/>
</cp:coreProperties>
</file>