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<sst xmlns="http://schemas.openxmlformats.org/spreadsheetml/2006/main" count="148" uniqueCount="71">
  <si>
    <t>1.</t>
  </si>
  <si>
    <t>2.</t>
  </si>
  <si>
    <t>3.</t>
  </si>
  <si>
    <t>4.</t>
  </si>
  <si>
    <t xml:space="preserve"> </t>
  </si>
  <si>
    <t xml:space="preserve">  </t>
  </si>
  <si>
    <t>ФАМИЛИЯ</t>
  </si>
  <si>
    <t>ИСЕМ</t>
  </si>
  <si>
    <t>БАС</t>
  </si>
  <si>
    <t>("эшли башлау өчен монда басыгыз")</t>
  </si>
  <si>
    <t>СОРАУ - 1</t>
  </si>
  <si>
    <t>Дөрес җавапны күрсәтү:</t>
  </si>
  <si>
    <t>Җаваплар:</t>
  </si>
  <si>
    <t>СОРАУ- 2</t>
  </si>
  <si>
    <t>СОРАУ- 3</t>
  </si>
  <si>
    <t xml:space="preserve">СОРАУ -4 </t>
  </si>
  <si>
    <t>СОРАУ - 5</t>
  </si>
  <si>
    <t>СОРАУ - 6</t>
  </si>
  <si>
    <t>СОРАУ - 7</t>
  </si>
  <si>
    <t>СОРАУ - 8</t>
  </si>
  <si>
    <t>СОРАУ - 9</t>
  </si>
  <si>
    <t>СОРАУ - 10</t>
  </si>
  <si>
    <t>Нәтиҗәне белү өчен монда бас</t>
  </si>
  <si>
    <t>монда бас</t>
  </si>
  <si>
    <t xml:space="preserve">Исем нинди сорауларга җавап бирә?   </t>
  </si>
  <si>
    <t xml:space="preserve">кем? нинди? кая?   </t>
  </si>
  <si>
    <t xml:space="preserve">кайчан? кайсы?  нәрсәнең?     </t>
  </si>
  <si>
    <t xml:space="preserve">   кем? нәрсә? кемгә?    </t>
  </si>
  <si>
    <t>кемгә? нәрсәгә? Ничә?</t>
  </si>
  <si>
    <t xml:space="preserve">Татар телендә ничә килеш бар? </t>
  </si>
  <si>
    <t xml:space="preserve">Исем нәрсәләр белән төрләнә?   </t>
  </si>
  <si>
    <t xml:space="preserve">килеш, зат-сан, барлык-юклык;  </t>
  </si>
  <si>
    <t xml:space="preserve">берлек һәм күплек санда, заман, килеш, тартым; </t>
  </si>
  <si>
    <t xml:space="preserve"> килеш, тартым, сан </t>
  </si>
  <si>
    <t>төрләнми</t>
  </si>
  <si>
    <t xml:space="preserve">Төшем килешнең соравы: </t>
  </si>
  <si>
    <t>кемнең? нәрсәнең?</t>
  </si>
  <si>
    <t>кемгә? нәрсәгә? кая?</t>
  </si>
  <si>
    <t>кемне? нәрсәне?</t>
  </si>
  <si>
    <t xml:space="preserve">кемнән? нәрсәдән? кайдан? </t>
  </si>
  <si>
    <r>
      <t xml:space="preserve">Әти Казанннан читек алып кайтты. </t>
    </r>
    <r>
      <rPr>
        <sz val="14"/>
        <color indexed="10"/>
        <rFont val="Arial Cyr"/>
        <family val="0"/>
      </rPr>
      <t xml:space="preserve">Казаннан </t>
    </r>
    <r>
      <rPr>
        <sz val="14"/>
        <color indexed="62"/>
        <rFont val="Arial Cyr"/>
        <family val="2"/>
      </rPr>
      <t xml:space="preserve">сүзенең килешен билгеләгез : </t>
    </r>
  </si>
  <si>
    <t>баш килеш</t>
  </si>
  <si>
    <t>төшем килеш</t>
  </si>
  <si>
    <t>урын-вакыт килеш</t>
  </si>
  <si>
    <t>чыгыш килеш</t>
  </si>
  <si>
    <t xml:space="preserve">Татар халкы үзенең тырыш  уллары һәм кызлары  белән чиксез горурлана. Ничә тартымлы исем бар ? </t>
  </si>
  <si>
    <t xml:space="preserve">Тамыр һәм ясагыч кушымчадан торган рәтне билгеләгез : </t>
  </si>
  <si>
    <t xml:space="preserve">гөлҗимеш, шәһәрчек, балакай;   </t>
  </si>
  <si>
    <t xml:space="preserve">авылдаш, көрәк, дуслык;   </t>
  </si>
  <si>
    <t>белем, тау, ашханә.</t>
  </si>
  <si>
    <t xml:space="preserve">Парлы сүзләрдән торган рәтне билгеләгез : </t>
  </si>
  <si>
    <t xml:space="preserve">аш(су), тирә(юнь), ата(ана);  </t>
  </si>
  <si>
    <t xml:space="preserve">көн(багыш), кара(бодай) , су(үсем) ;  </t>
  </si>
  <si>
    <t>каен (җиләге), сукыр(кычыткан), кызыл(карлыган)</t>
  </si>
  <si>
    <t>мәктәп, җир, тормыш</t>
  </si>
  <si>
    <t xml:space="preserve">китапларыма сүзе нәрсәләр белән төрләнгән? </t>
  </si>
  <si>
    <t xml:space="preserve">тартым һәм килеш белән; </t>
  </si>
  <si>
    <t xml:space="preserve">сан, тартым, килеш;   </t>
  </si>
  <si>
    <t>килеш , тартым</t>
  </si>
  <si>
    <t>тартым белән</t>
  </si>
  <si>
    <t xml:space="preserve">Кайсы рәттәге исемнәргә -ев фамилия ясагыч кушымча өстәлә?  </t>
  </si>
  <si>
    <t xml:space="preserve">Гариф, Алмаз, Насыйр </t>
  </si>
  <si>
    <t>Сафа, Зиннәтуллин, Яхъя</t>
  </si>
  <si>
    <t xml:space="preserve"> Гали, Җәләй, Гарәфи;  </t>
  </si>
  <si>
    <t>Сәрвәр, Илдар, Әхнәф</t>
  </si>
  <si>
    <t>БИЛГЕ:</t>
  </si>
  <si>
    <t>НӘТИҖӘ</t>
  </si>
  <si>
    <t>Галләмова</t>
  </si>
  <si>
    <r>
      <t xml:space="preserve">Тема: </t>
    </r>
    <r>
      <rPr>
        <sz val="24"/>
        <color indexed="10"/>
        <rFont val="Arial Cyr"/>
        <family val="0"/>
      </rPr>
      <t>" Исем"</t>
    </r>
  </si>
  <si>
    <t>Фамилия</t>
  </si>
  <si>
    <t>Исем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</si>
</sst>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0"/>
      <name val="Arial Cyr"/>
      <family val="0"/>
    </font>
    <font>
      <sz val="14"/>
      <name val="Arial Cyr"/>
      <family val="2"/>
    </font>
    <font>
      <b/>
      <u val="single"/>
      <sz val="10"/>
      <name val="Arial Cyr"/>
      <family val="2"/>
    </font>
    <font>
      <sz val="10"/>
      <color indexed="41"/>
      <name val="Arial Cyr"/>
      <family val="2"/>
    </font>
    <font>
      <sz val="14"/>
      <color indexed="62"/>
      <name val="Arial Cyr"/>
      <family val="2"/>
    </font>
    <font>
      <sz val="10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4"/>
      <color indexed="10"/>
      <name val="Arial Cyr"/>
      <family val="0"/>
    </font>
    <font>
      <sz val="24"/>
      <color indexed="10"/>
      <name val="Arial Cyr"/>
      <family val="0"/>
    </font>
    <font>
      <b/>
      <sz val="2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0" borderId="0" xfId="0" applyFont="1" applyAlignment="1">
      <alignment/>
    </xf>
    <xf numFmtId="0" fontId="0" fillId="7" borderId="0" xfId="0" applyFill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7" borderId="0" xfId="0" applyFont="1" applyFill="1" applyAlignment="1">
      <alignment/>
    </xf>
    <xf numFmtId="0" fontId="8" fillId="7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6" borderId="2" xfId="0" applyFont="1" applyFill="1" applyBorder="1" applyAlignment="1" applyProtection="1">
      <alignment/>
      <protection locked="0"/>
    </xf>
    <xf numFmtId="0" fontId="9" fillId="6" borderId="3" xfId="0" applyFont="1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8" borderId="5" xfId="0" applyFill="1" applyBorder="1" applyAlignment="1" applyProtection="1">
      <alignment/>
      <protection locked="0"/>
    </xf>
    <xf numFmtId="20" fontId="0" fillId="5" borderId="0" xfId="0" applyNumberFormat="1" applyFill="1" applyAlignment="1">
      <alignment/>
    </xf>
    <xf numFmtId="0" fontId="10" fillId="9" borderId="0" xfId="15" applyFont="1" applyFill="1" applyAlignment="1">
      <alignment/>
    </xf>
    <xf numFmtId="0" fontId="10" fillId="3" borderId="0" xfId="15" applyFont="1" applyFill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8</xdr:row>
      <xdr:rowOff>38100</xdr:rowOff>
    </xdr:from>
    <xdr:to>
      <xdr:col>4</xdr:col>
      <xdr:colOff>495300</xdr:colOff>
      <xdr:row>8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133600" y="2743200"/>
          <a:ext cx="1104900" cy="2762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9" sqref="F9"/>
    </sheetView>
  </sheetViews>
  <sheetFormatPr defaultColWidth="9.00390625" defaultRowHeight="12.75"/>
  <sheetData>
    <row r="1" spans="1:9" ht="26.25" thickBot="1">
      <c r="A1" s="18"/>
      <c r="B1" s="18"/>
      <c r="C1" s="18"/>
      <c r="D1" s="18"/>
      <c r="E1" s="18"/>
      <c r="F1" s="18"/>
      <c r="G1" s="18"/>
      <c r="H1" s="2"/>
      <c r="I1" s="2"/>
    </row>
    <row r="2" spans="1:9" ht="27" thickBot="1" thickTop="1">
      <c r="A2" s="18" t="s">
        <v>6</v>
      </c>
      <c r="B2" s="18"/>
      <c r="C2" s="18"/>
      <c r="D2" s="23" t="s">
        <v>67</v>
      </c>
      <c r="E2" s="24"/>
      <c r="F2" s="24"/>
      <c r="G2" s="24"/>
      <c r="H2" s="25"/>
      <c r="I2" s="2"/>
    </row>
    <row r="3" spans="1:9" ht="27" thickBot="1" thickTop="1">
      <c r="A3" s="18" t="s">
        <v>7</v>
      </c>
      <c r="B3" s="18"/>
      <c r="C3" s="18"/>
      <c r="D3" s="23" t="s">
        <v>4</v>
      </c>
      <c r="E3" s="24"/>
      <c r="F3" s="24"/>
      <c r="G3" s="24"/>
      <c r="H3" s="25"/>
      <c r="I3" s="2"/>
    </row>
    <row r="4" spans="1:9" ht="30.75" thickTop="1">
      <c r="A4" s="19" t="s">
        <v>68</v>
      </c>
      <c r="B4" s="19"/>
      <c r="C4" s="19"/>
      <c r="D4" s="19" t="s">
        <v>5</v>
      </c>
      <c r="E4" s="19" t="s">
        <v>4</v>
      </c>
      <c r="F4" s="19"/>
      <c r="G4" s="19"/>
      <c r="H4" s="5"/>
      <c r="I4" s="5"/>
    </row>
    <row r="5" spans="1:9" ht="25.5">
      <c r="A5" s="19"/>
      <c r="B5" s="19"/>
      <c r="C5" s="19"/>
      <c r="D5" s="19" t="s">
        <v>4</v>
      </c>
      <c r="E5" s="19"/>
      <c r="F5" s="19"/>
      <c r="G5" s="19"/>
      <c r="H5" s="5"/>
      <c r="I5" s="5"/>
    </row>
    <row r="6" spans="1:9" ht="25.5">
      <c r="A6" s="19"/>
      <c r="B6" s="19"/>
      <c r="C6" s="19"/>
      <c r="D6" s="19"/>
      <c r="E6" s="19"/>
      <c r="F6" s="19"/>
      <c r="G6" s="19"/>
      <c r="H6" s="5"/>
      <c r="I6" s="5"/>
    </row>
    <row r="7" spans="1:9" ht="25.5">
      <c r="A7" s="18"/>
      <c r="B7" s="18"/>
      <c r="C7" s="18"/>
      <c r="D7" s="18"/>
      <c r="E7" s="18"/>
      <c r="F7" s="18"/>
      <c r="G7" s="18"/>
      <c r="H7" s="2"/>
      <c r="I7" s="2"/>
    </row>
    <row r="8" spans="1:9" ht="25.5">
      <c r="A8" s="18" t="s">
        <v>9</v>
      </c>
      <c r="B8" s="18"/>
      <c r="C8" s="18"/>
      <c r="D8" s="18"/>
      <c r="E8" s="18"/>
      <c r="F8" s="18"/>
      <c r="G8" s="18"/>
      <c r="H8" s="2"/>
      <c r="I8" s="2"/>
    </row>
    <row r="9" spans="1:9" ht="25.5">
      <c r="A9" s="18"/>
      <c r="B9" s="18"/>
      <c r="C9" s="18"/>
      <c r="D9" s="18"/>
      <c r="E9" s="18"/>
      <c r="F9" s="28" t="s">
        <v>8</v>
      </c>
      <c r="G9" s="18"/>
      <c r="H9" s="2"/>
      <c r="I9" s="2"/>
    </row>
  </sheetData>
  <hyperlinks>
    <hyperlink ref="F9" location="Лист2!A1" display="НАЖМИ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58">
      <selection activeCell="F85" sqref="F85"/>
    </sheetView>
  </sheetViews>
  <sheetFormatPr defaultColWidth="9.00390625" defaultRowHeight="12.75"/>
  <cols>
    <col min="1" max="1" width="12.875" style="0" customWidth="1"/>
    <col min="2" max="2" width="4.25390625" style="0" customWidth="1"/>
    <col min="6" max="6" width="18.25390625" style="0" customWidth="1"/>
  </cols>
  <sheetData>
    <row r="1" spans="1:12" ht="18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12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>
      <c r="A3" s="12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3" t="s">
        <v>12</v>
      </c>
      <c r="B4" s="5" t="s">
        <v>0</v>
      </c>
      <c r="C4" s="6" t="s">
        <v>25</v>
      </c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3"/>
      <c r="B5" s="5"/>
      <c r="C5" s="6"/>
      <c r="D5" s="7"/>
      <c r="E5" s="7"/>
      <c r="F5" s="7"/>
      <c r="G5" s="7"/>
      <c r="H5" s="7"/>
      <c r="I5" s="7"/>
      <c r="J5" s="7"/>
      <c r="K5" s="7"/>
      <c r="L5" s="7"/>
    </row>
    <row r="6" spans="2:12" ht="12.75">
      <c r="B6" s="5" t="s">
        <v>1</v>
      </c>
      <c r="C6" s="7" t="s">
        <v>26</v>
      </c>
      <c r="D6" s="7"/>
      <c r="E6" s="7"/>
      <c r="F6" s="7"/>
      <c r="G6" s="7"/>
      <c r="H6" s="7"/>
      <c r="I6" s="7"/>
      <c r="J6" s="7"/>
      <c r="K6" s="7"/>
      <c r="L6" s="7"/>
    </row>
    <row r="7" spans="2:12" ht="12.75">
      <c r="B7" s="5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2.75">
      <c r="B8" s="5" t="s">
        <v>2</v>
      </c>
      <c r="C8" s="7" t="s">
        <v>27</v>
      </c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 thickBot="1">
      <c r="B10" s="5" t="s">
        <v>3</v>
      </c>
      <c r="C10" s="7" t="s">
        <v>28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ht="14.25" thickBot="1" thickTop="1">
      <c r="A11" s="3" t="s">
        <v>11</v>
      </c>
      <c r="B11" s="4"/>
      <c r="C11" s="4"/>
      <c r="D11" s="4"/>
      <c r="E11" s="26">
        <v>3</v>
      </c>
      <c r="F11" s="8" t="s">
        <v>4</v>
      </c>
      <c r="G11" s="8"/>
      <c r="H11" s="8"/>
      <c r="I11" s="8"/>
      <c r="J11" s="8"/>
      <c r="K11" s="8"/>
      <c r="L11" s="8"/>
    </row>
    <row r="12" spans="1:12" ht="18.75" thickTop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">
      <c r="A13" s="12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">
      <c r="A14" s="12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3" t="s">
        <v>12</v>
      </c>
      <c r="B15" s="5" t="s">
        <v>0</v>
      </c>
      <c r="C15" s="6">
        <v>5</v>
      </c>
      <c r="D15" s="7"/>
      <c r="E15" s="7"/>
      <c r="F15" s="7"/>
      <c r="G15" s="7"/>
      <c r="H15" s="7"/>
      <c r="I15" s="7"/>
      <c r="J15" s="7"/>
      <c r="K15" s="7"/>
      <c r="L15" s="7"/>
    </row>
    <row r="16" spans="2:12" ht="12.75">
      <c r="B16" s="5" t="s">
        <v>1</v>
      </c>
      <c r="C16" s="7">
        <v>6</v>
      </c>
      <c r="D16" s="7"/>
      <c r="E16" s="7"/>
      <c r="F16" s="7"/>
      <c r="G16" s="7"/>
      <c r="H16" s="7"/>
      <c r="I16" s="7"/>
      <c r="J16" s="7"/>
      <c r="K16" s="7"/>
      <c r="L16" s="7"/>
    </row>
    <row r="17" spans="2:12" ht="12.75">
      <c r="B17" s="5" t="s">
        <v>2</v>
      </c>
      <c r="C17" s="7">
        <v>7</v>
      </c>
      <c r="D17" s="7"/>
      <c r="E17" s="7"/>
      <c r="F17" s="7"/>
      <c r="G17" s="7"/>
      <c r="H17" s="7"/>
      <c r="I17" s="7"/>
      <c r="J17" s="7"/>
      <c r="K17" s="7"/>
      <c r="L17" s="7"/>
    </row>
    <row r="18" spans="2:12" ht="13.5" thickBot="1">
      <c r="B18" s="5" t="s">
        <v>3</v>
      </c>
      <c r="C18" s="7">
        <v>8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14.25" thickBot="1" thickTop="1">
      <c r="A19" s="3" t="s">
        <v>11</v>
      </c>
      <c r="B19" s="4"/>
      <c r="C19" s="4"/>
      <c r="D19" s="4"/>
      <c r="E19" s="26">
        <v>2</v>
      </c>
      <c r="F19" s="8" t="s">
        <v>4</v>
      </c>
      <c r="G19" s="8"/>
      <c r="H19" s="8"/>
      <c r="I19" s="8"/>
      <c r="J19" s="8"/>
      <c r="K19" s="8"/>
      <c r="L19" s="8"/>
    </row>
    <row r="20" spans="1:12" ht="18.75" thickTop="1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>
      <c r="A21" s="12" t="s">
        <v>30</v>
      </c>
      <c r="B21" s="11"/>
      <c r="C21" s="13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">
      <c r="A22" s="12" t="s">
        <v>4</v>
      </c>
      <c r="B22" s="11"/>
      <c r="C22" s="13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3" t="s">
        <v>12</v>
      </c>
      <c r="B23" s="5" t="s">
        <v>0</v>
      </c>
      <c r="C23" s="6" t="s">
        <v>31</v>
      </c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5" t="s">
        <v>1</v>
      </c>
      <c r="C24" s="7" t="s">
        <v>32</v>
      </c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5" t="s">
        <v>2</v>
      </c>
      <c r="C25" s="27" t="s">
        <v>33</v>
      </c>
      <c r="D25" s="7"/>
      <c r="E25" s="7"/>
      <c r="F25" s="7"/>
      <c r="G25" s="7"/>
      <c r="H25" s="7"/>
      <c r="I25" s="7"/>
      <c r="J25" s="7"/>
      <c r="K25" s="7"/>
      <c r="L25" s="7"/>
    </row>
    <row r="26" spans="2:12" ht="13.5" thickBot="1">
      <c r="B26" s="5" t="s">
        <v>3</v>
      </c>
      <c r="C26" s="7" t="s">
        <v>34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ht="14.25" thickBot="1" thickTop="1">
      <c r="A27" s="3" t="s">
        <v>11</v>
      </c>
      <c r="B27" s="4"/>
      <c r="C27" s="4"/>
      <c r="D27" s="4"/>
      <c r="E27" s="26">
        <v>3</v>
      </c>
      <c r="F27" s="8" t="s">
        <v>4</v>
      </c>
      <c r="G27" s="8"/>
      <c r="H27" s="8"/>
      <c r="I27" s="8"/>
      <c r="J27" s="8"/>
      <c r="K27" s="8"/>
      <c r="L27" s="8"/>
    </row>
    <row r="28" spans="1:12" ht="18.75" thickTop="1">
      <c r="A28" s="1" t="s">
        <v>15</v>
      </c>
      <c r="B28" s="2"/>
      <c r="C28" s="2"/>
      <c r="D28" s="2"/>
      <c r="E28" s="2">
        <v>4</v>
      </c>
      <c r="F28" s="2"/>
      <c r="G28" s="2"/>
      <c r="H28" s="2"/>
      <c r="I28" s="2"/>
      <c r="J28" s="2"/>
      <c r="K28" s="2"/>
      <c r="L28" s="2"/>
    </row>
    <row r="29" spans="1:12" ht="18">
      <c r="A29" s="9" t="s">
        <v>35</v>
      </c>
      <c r="J29" s="11"/>
      <c r="K29" s="11" t="s">
        <v>4</v>
      </c>
      <c r="L29" s="11"/>
    </row>
    <row r="30" spans="1:12" ht="18">
      <c r="A30" s="9" t="s">
        <v>4</v>
      </c>
      <c r="J30" s="11"/>
      <c r="K30" s="11"/>
      <c r="L30" s="11"/>
    </row>
    <row r="31" spans="1:12" ht="12.75">
      <c r="A31" s="3" t="s">
        <v>12</v>
      </c>
      <c r="B31" s="5" t="s">
        <v>0</v>
      </c>
      <c r="C31" s="6" t="s">
        <v>36</v>
      </c>
      <c r="D31" s="7"/>
      <c r="E31" s="7"/>
      <c r="F31" s="7"/>
      <c r="G31" s="7"/>
      <c r="H31" s="7"/>
      <c r="I31" s="7"/>
      <c r="J31" s="7"/>
      <c r="K31" s="7"/>
      <c r="L31" s="7"/>
    </row>
    <row r="32" spans="2:12" ht="12.75">
      <c r="B32" s="5" t="s">
        <v>1</v>
      </c>
      <c r="C32" s="7" t="s">
        <v>37</v>
      </c>
      <c r="D32" s="7"/>
      <c r="E32" s="7"/>
      <c r="F32" s="7"/>
      <c r="G32" s="7"/>
      <c r="H32" s="7"/>
      <c r="I32" s="7"/>
      <c r="J32" s="7"/>
      <c r="K32" s="7"/>
      <c r="L32" s="7"/>
    </row>
    <row r="33" spans="2:12" ht="12.75">
      <c r="B33" s="5" t="s">
        <v>2</v>
      </c>
      <c r="C33" s="7" t="s">
        <v>38</v>
      </c>
      <c r="D33" s="7"/>
      <c r="E33" s="7"/>
      <c r="F33" s="7"/>
      <c r="G33" s="7"/>
      <c r="H33" s="7"/>
      <c r="I33" s="7"/>
      <c r="J33" s="7"/>
      <c r="K33" s="7"/>
      <c r="L33" s="7"/>
    </row>
    <row r="34" spans="2:12" ht="13.5" thickBot="1">
      <c r="B34" s="5" t="s">
        <v>3</v>
      </c>
      <c r="C34" s="7" t="s">
        <v>39</v>
      </c>
      <c r="D34" s="7"/>
      <c r="E34" s="7"/>
      <c r="F34" s="7" t="s">
        <v>4</v>
      </c>
      <c r="G34" s="7" t="s">
        <v>4</v>
      </c>
      <c r="H34" s="7"/>
      <c r="I34" s="7"/>
      <c r="J34" s="7"/>
      <c r="K34" s="7"/>
      <c r="L34" s="7"/>
    </row>
    <row r="35" spans="1:12" ht="14.25" thickBot="1" thickTop="1">
      <c r="A35" s="3" t="s">
        <v>11</v>
      </c>
      <c r="B35" s="4"/>
      <c r="C35" s="4"/>
      <c r="D35" s="4"/>
      <c r="E35" s="26">
        <v>3</v>
      </c>
      <c r="F35" s="8" t="s">
        <v>4</v>
      </c>
      <c r="G35" s="8"/>
      <c r="H35" s="8"/>
      <c r="I35" s="8"/>
      <c r="J35" s="8"/>
      <c r="K35" s="8"/>
      <c r="L35" s="8"/>
    </row>
    <row r="36" spans="1:12" ht="18.75" thickTop="1">
      <c r="A36" s="1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8">
      <c r="A37" s="9" t="s">
        <v>40</v>
      </c>
    </row>
    <row r="38" spans="1:12" ht="12.75">
      <c r="A38" s="3" t="s">
        <v>12</v>
      </c>
      <c r="B38" s="5" t="s">
        <v>0</v>
      </c>
      <c r="C38" s="6" t="s">
        <v>41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3"/>
      <c r="B39" s="5"/>
      <c r="C39" s="6"/>
      <c r="D39" s="7"/>
      <c r="E39" s="7"/>
      <c r="F39" s="7"/>
      <c r="G39" s="7"/>
      <c r="H39" s="7"/>
      <c r="I39" s="7"/>
      <c r="J39" s="7"/>
      <c r="K39" s="7"/>
      <c r="L39" s="7"/>
    </row>
    <row r="40" spans="2:12" ht="12.75">
      <c r="B40" s="5" t="s">
        <v>1</v>
      </c>
      <c r="C40" s="7" t="s">
        <v>42</v>
      </c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5" t="s">
        <v>2</v>
      </c>
      <c r="C42" s="7" t="s">
        <v>43</v>
      </c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 ht="13.5" thickBot="1">
      <c r="B44" s="5" t="s">
        <v>3</v>
      </c>
      <c r="C44" s="7" t="s">
        <v>44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ht="14.25" thickBot="1" thickTop="1">
      <c r="A45" s="3" t="s">
        <v>11</v>
      </c>
      <c r="B45" s="4"/>
      <c r="C45" s="4"/>
      <c r="D45" s="4"/>
      <c r="E45" s="26">
        <v>4</v>
      </c>
      <c r="F45" s="8" t="s">
        <v>4</v>
      </c>
      <c r="G45" s="8"/>
      <c r="H45" s="8"/>
      <c r="I45" s="8"/>
      <c r="J45" s="8"/>
      <c r="K45" s="8"/>
      <c r="L45" s="8"/>
    </row>
    <row r="46" spans="1:12" ht="18.75" thickTop="1">
      <c r="A46" s="1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15.75">
      <c r="A47" s="14" t="s">
        <v>45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2" ht="12.75">
      <c r="A48" s="3" t="s">
        <v>12</v>
      </c>
      <c r="B48" s="5" t="s">
        <v>0</v>
      </c>
      <c r="C48" s="6">
        <v>1</v>
      </c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 s="5" t="s">
        <v>1</v>
      </c>
      <c r="C49" s="7">
        <v>2</v>
      </c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5" t="s">
        <v>2</v>
      </c>
      <c r="C50" s="7">
        <v>3</v>
      </c>
      <c r="D50" s="7"/>
      <c r="E50" s="7"/>
      <c r="F50" s="7"/>
      <c r="G50" s="7"/>
      <c r="H50" s="7"/>
      <c r="I50" s="7"/>
      <c r="J50" s="7"/>
      <c r="K50" s="7"/>
      <c r="L50" s="7"/>
    </row>
    <row r="51" spans="2:12" ht="13.5" thickBot="1">
      <c r="B51" s="5" t="s">
        <v>3</v>
      </c>
      <c r="C51" s="7">
        <v>4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ht="14.25" thickBot="1" thickTop="1">
      <c r="A52" s="3" t="s">
        <v>11</v>
      </c>
      <c r="B52" s="4"/>
      <c r="C52" s="4"/>
      <c r="D52" s="4"/>
      <c r="E52" s="26">
        <v>3</v>
      </c>
      <c r="F52" s="8" t="s">
        <v>4</v>
      </c>
      <c r="G52" s="8"/>
      <c r="H52" s="8"/>
      <c r="I52" s="8"/>
      <c r="J52" s="8"/>
      <c r="K52" s="8"/>
      <c r="L52" s="8"/>
    </row>
    <row r="53" spans="1:12" ht="18.75" thickTop="1">
      <c r="A53" s="1" t="s">
        <v>18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ht="18">
      <c r="A54" s="9" t="s">
        <v>46</v>
      </c>
    </row>
    <row r="55" spans="1:12" ht="12.75">
      <c r="A55" s="3" t="s">
        <v>12</v>
      </c>
      <c r="B55" s="5" t="s">
        <v>0</v>
      </c>
      <c r="C55" s="6" t="s">
        <v>47</v>
      </c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5" t="s">
        <v>1</v>
      </c>
      <c r="C56" s="7" t="s">
        <v>48</v>
      </c>
      <c r="D56" s="7"/>
      <c r="E56" s="7"/>
      <c r="F56" s="7"/>
      <c r="G56" s="7"/>
      <c r="H56" s="7"/>
      <c r="I56" s="7"/>
      <c r="J56" s="7"/>
      <c r="K56" s="7"/>
      <c r="L56" s="7"/>
    </row>
    <row r="57" spans="2:12" ht="12.75">
      <c r="B57" s="5" t="s">
        <v>2</v>
      </c>
      <c r="C57" s="7" t="s">
        <v>49</v>
      </c>
      <c r="D57" s="7"/>
      <c r="E57" s="7"/>
      <c r="F57" s="7"/>
      <c r="G57" s="7"/>
      <c r="H57" s="7"/>
      <c r="I57" s="7"/>
      <c r="J57" s="7"/>
      <c r="K57" s="7"/>
      <c r="L57" s="7"/>
    </row>
    <row r="58" spans="2:12" ht="13.5" thickBot="1">
      <c r="B58" s="5" t="s">
        <v>3</v>
      </c>
      <c r="C58" s="7" t="s">
        <v>4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ht="14.25" thickBot="1" thickTop="1">
      <c r="A59" s="3" t="s">
        <v>11</v>
      </c>
      <c r="B59" s="4"/>
      <c r="C59" s="4"/>
      <c r="D59" s="4"/>
      <c r="E59" s="26">
        <v>2</v>
      </c>
      <c r="F59" s="8" t="s">
        <v>4</v>
      </c>
      <c r="G59" s="8"/>
      <c r="H59" s="8"/>
      <c r="I59" s="8"/>
      <c r="J59" s="8"/>
      <c r="K59" s="8"/>
      <c r="L59" s="8"/>
    </row>
    <row r="60" spans="1:12" ht="18.75" thickTop="1">
      <c r="A60" s="1" t="s">
        <v>19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8">
      <c r="A61" s="9" t="s">
        <v>50</v>
      </c>
    </row>
    <row r="62" ht="18">
      <c r="A62" s="9" t="s">
        <v>4</v>
      </c>
    </row>
    <row r="63" spans="1:12" ht="12.75">
      <c r="A63" s="3" t="s">
        <v>12</v>
      </c>
      <c r="B63" s="5" t="s">
        <v>0</v>
      </c>
      <c r="C63" s="6" t="s">
        <v>51</v>
      </c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5" t="s">
        <v>1</v>
      </c>
      <c r="C64" s="7" t="s">
        <v>52</v>
      </c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5" t="s">
        <v>2</v>
      </c>
      <c r="C65" s="7" t="s">
        <v>53</v>
      </c>
      <c r="D65" s="7"/>
      <c r="E65" s="7"/>
      <c r="F65" s="7"/>
      <c r="G65" s="7"/>
      <c r="H65" s="7"/>
      <c r="I65" s="7"/>
      <c r="J65" s="7"/>
      <c r="K65" s="7"/>
      <c r="L65" s="7"/>
    </row>
    <row r="66" spans="2:12" ht="13.5" thickBot="1">
      <c r="B66" s="5" t="s">
        <v>3</v>
      </c>
      <c r="C66" s="7" t="s">
        <v>54</v>
      </c>
      <c r="D66" s="7"/>
      <c r="E66" s="7"/>
      <c r="F66" s="7"/>
      <c r="G66" s="7"/>
      <c r="H66" s="7"/>
      <c r="I66" s="7"/>
      <c r="J66" s="7"/>
      <c r="K66" s="7"/>
      <c r="L66" s="7"/>
    </row>
    <row r="67" spans="1:12" ht="14.25" thickBot="1" thickTop="1">
      <c r="A67" s="3" t="s">
        <v>11</v>
      </c>
      <c r="B67" s="4"/>
      <c r="C67" s="4"/>
      <c r="D67" s="4"/>
      <c r="E67" s="26">
        <v>1</v>
      </c>
      <c r="F67" s="8" t="s">
        <v>4</v>
      </c>
      <c r="G67" s="8"/>
      <c r="H67" s="8"/>
      <c r="I67" s="8"/>
      <c r="J67" s="8"/>
      <c r="K67" s="8"/>
      <c r="L67" s="8"/>
    </row>
    <row r="68" spans="1:12" ht="18.75" thickTop="1">
      <c r="A68" s="1" t="s">
        <v>20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8">
      <c r="A69" s="9" t="s">
        <v>55</v>
      </c>
    </row>
    <row r="70" spans="1:12" ht="12.75">
      <c r="A70" s="3" t="s">
        <v>12</v>
      </c>
      <c r="B70" s="5" t="s">
        <v>0</v>
      </c>
      <c r="C70" s="6" t="s">
        <v>56</v>
      </c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5" t="s">
        <v>1</v>
      </c>
      <c r="C71" s="7" t="s">
        <v>57</v>
      </c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5" t="s">
        <v>2</v>
      </c>
      <c r="C72" s="7" t="s">
        <v>58</v>
      </c>
      <c r="D72" s="7"/>
      <c r="E72" s="7"/>
      <c r="F72" s="7"/>
      <c r="G72" s="7"/>
      <c r="H72" s="7"/>
      <c r="I72" s="7"/>
      <c r="J72" s="7"/>
      <c r="K72" s="7"/>
      <c r="L72" s="7"/>
    </row>
    <row r="73" spans="2:12" ht="13.5" thickBot="1">
      <c r="B73" s="5" t="s">
        <v>3</v>
      </c>
      <c r="C73" s="7" t="s">
        <v>59</v>
      </c>
      <c r="D73" s="7"/>
      <c r="E73" s="7"/>
      <c r="F73" s="7"/>
      <c r="G73" s="7"/>
      <c r="H73" s="7"/>
      <c r="I73" s="7"/>
      <c r="J73" s="7"/>
      <c r="K73" s="7"/>
      <c r="L73" s="7"/>
    </row>
    <row r="74" spans="1:12" ht="14.25" thickBot="1" thickTop="1">
      <c r="A74" s="3" t="s">
        <v>11</v>
      </c>
      <c r="B74" s="4"/>
      <c r="C74" s="4"/>
      <c r="D74" s="4"/>
      <c r="E74" s="26">
        <v>2</v>
      </c>
      <c r="F74" s="8" t="s">
        <v>4</v>
      </c>
      <c r="G74" s="8"/>
      <c r="H74" s="8"/>
      <c r="I74" s="8"/>
      <c r="J74" s="8"/>
      <c r="K74" s="8"/>
      <c r="L74" s="8"/>
    </row>
    <row r="75" spans="1:12" ht="18.75" thickTop="1">
      <c r="A75" s="1" t="s">
        <v>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8">
      <c r="A76" s="1" t="s">
        <v>21</v>
      </c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</row>
    <row r="77" ht="18">
      <c r="A77" s="9" t="s">
        <v>60</v>
      </c>
    </row>
    <row r="78" spans="1:12" ht="12.75">
      <c r="A78" s="3" t="s">
        <v>12</v>
      </c>
      <c r="B78" s="5" t="s">
        <v>0</v>
      </c>
      <c r="C78" s="6" t="s">
        <v>61</v>
      </c>
      <c r="D78" s="7"/>
      <c r="E78" s="7"/>
      <c r="F78" s="7"/>
      <c r="G78" s="7"/>
      <c r="H78" s="7"/>
      <c r="I78" s="7"/>
      <c r="J78" s="7"/>
      <c r="K78" s="7"/>
      <c r="L78" s="7"/>
    </row>
    <row r="79" spans="2:12" ht="12.75">
      <c r="B79" s="5" t="s">
        <v>1</v>
      </c>
      <c r="C79" s="7" t="s">
        <v>62</v>
      </c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5" t="s">
        <v>2</v>
      </c>
      <c r="C80" s="7" t="s">
        <v>63</v>
      </c>
      <c r="D80" s="7"/>
      <c r="E80" s="7"/>
      <c r="F80" s="7"/>
      <c r="G80" s="7"/>
      <c r="H80" s="7"/>
      <c r="I80" s="7"/>
      <c r="J80" s="7"/>
      <c r="K80" s="7"/>
      <c r="L80" s="7"/>
    </row>
    <row r="81" spans="2:12" ht="13.5" thickBot="1">
      <c r="B81" s="5" t="s">
        <v>3</v>
      </c>
      <c r="C81" s="7" t="s">
        <v>64</v>
      </c>
      <c r="D81" s="7"/>
      <c r="E81" s="7"/>
      <c r="F81" s="7"/>
      <c r="G81" s="7"/>
      <c r="H81" s="7"/>
      <c r="I81" s="7"/>
      <c r="J81" s="7"/>
      <c r="K81" s="7"/>
      <c r="L81" s="7"/>
    </row>
    <row r="82" spans="1:12" ht="14.25" thickBot="1" thickTop="1">
      <c r="A82" s="3" t="s">
        <v>11</v>
      </c>
      <c r="B82" s="3"/>
      <c r="C82" s="3"/>
      <c r="D82" s="3"/>
      <c r="E82" s="26">
        <v>3</v>
      </c>
      <c r="F82" s="8" t="s">
        <v>4</v>
      </c>
      <c r="G82" s="8"/>
      <c r="H82" s="8"/>
      <c r="I82" s="8"/>
      <c r="J82" s="8"/>
      <c r="K82" s="8"/>
      <c r="L82" s="8"/>
    </row>
    <row r="83" ht="13.5" thickTop="1"/>
    <row r="85" spans="1:7" ht="12.75">
      <c r="A85" s="22" t="s">
        <v>22</v>
      </c>
      <c r="B85" s="22"/>
      <c r="C85" s="22"/>
      <c r="D85" s="22"/>
      <c r="E85" s="22"/>
      <c r="F85" s="29" t="s">
        <v>23</v>
      </c>
      <c r="G85" s="8"/>
    </row>
  </sheetData>
  <hyperlinks>
    <hyperlink ref="F85" location="Лист4!A1" display="нажми здесь"/>
  </hyperlinks>
  <printOptions/>
  <pageMargins left="0.75" right="0.75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38.25390625" style="0" customWidth="1"/>
  </cols>
  <sheetData>
    <row r="1" spans="1:2" ht="12.75">
      <c r="A1" s="30">
        <v>1</v>
      </c>
      <c r="B1" s="31">
        <f>IF(Лист2!E11=3,1,0)</f>
        <v>1</v>
      </c>
    </row>
    <row r="2" spans="1:2" ht="12.75">
      <c r="A2" s="32">
        <v>2</v>
      </c>
      <c r="B2" s="33">
        <f>IF(Лист2!E19=2,1,0)</f>
        <v>1</v>
      </c>
    </row>
    <row r="3" spans="1:2" ht="12.75">
      <c r="A3" s="32">
        <v>3</v>
      </c>
      <c r="B3" s="33">
        <f>IF(Лист2!E27=3,1,0)</f>
        <v>1</v>
      </c>
    </row>
    <row r="4" spans="1:2" ht="12.75">
      <c r="A4" s="32">
        <v>4</v>
      </c>
      <c r="B4" s="33">
        <f>IF(Лист2!E35=3,1,0)</f>
        <v>1</v>
      </c>
    </row>
    <row r="5" spans="1:2" ht="12.75">
      <c r="A5" s="32">
        <v>5</v>
      </c>
      <c r="B5" s="33">
        <f>IF(Лист2!E45=4,1,0)</f>
        <v>1</v>
      </c>
    </row>
    <row r="6" spans="1:2" ht="12.75">
      <c r="A6" s="32">
        <v>6</v>
      </c>
      <c r="B6" s="33">
        <f>IF(Лист2!E52=3,1,0)</f>
        <v>1</v>
      </c>
    </row>
    <row r="7" spans="1:2" ht="12.75">
      <c r="A7" s="32">
        <v>7</v>
      </c>
      <c r="B7" s="33">
        <f>IF(Лист2!E59=2,1,0)</f>
        <v>1</v>
      </c>
    </row>
    <row r="8" spans="1:2" ht="12.75">
      <c r="A8" s="32">
        <v>8</v>
      </c>
      <c r="B8" s="33">
        <f>IF(Лист2!E67=1,1,0)</f>
        <v>1</v>
      </c>
    </row>
    <row r="9" spans="1:2" ht="12.75">
      <c r="A9" s="32">
        <v>9</v>
      </c>
      <c r="B9" s="33">
        <f>IF(Лист2!E74=2,1,0)</f>
        <v>1</v>
      </c>
    </row>
    <row r="10" spans="1:2" ht="12.75">
      <c r="A10" s="34">
        <v>10</v>
      </c>
      <c r="B10" s="33">
        <f>IF(Лист2!E82=3,1,0)</f>
        <v>1</v>
      </c>
    </row>
    <row r="11" ht="12.75">
      <c r="B11" s="5">
        <f>SUM(B1,B2,B3,B4,B5,B6,B7,B8,B9,B10)</f>
        <v>10</v>
      </c>
    </row>
    <row r="12" ht="12.75">
      <c r="B12">
        <f>IF(B11&lt;5,2,IF(B11&lt;7,3,IF(B11&lt;9,4,5)))</f>
        <v>5</v>
      </c>
    </row>
    <row r="14" ht="12.75">
      <c r="B14" t="str">
        <f>IF(B11&lt;5,"2",IF(B11&lt;7,"3",IF(B11&lt;8,"4","5")))</f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00390625" defaultRowHeight="12.75"/>
  <cols>
    <col min="3" max="3" width="23.375" style="0" customWidth="1"/>
    <col min="5" max="5" width="27.25390625" style="0" customWidth="1"/>
  </cols>
  <sheetData>
    <row r="1" ht="25.5" customHeight="1"/>
    <row r="2" spans="2:7" ht="30.75" customHeight="1">
      <c r="B2" s="36" t="s">
        <v>66</v>
      </c>
      <c r="C2" s="35"/>
      <c r="D2" s="35"/>
      <c r="E2" s="35"/>
      <c r="F2" s="35"/>
      <c r="G2" s="35"/>
    </row>
    <row r="3" spans="2:7" ht="30.75" customHeight="1">
      <c r="B3" s="20"/>
      <c r="C3" s="20" t="s">
        <v>69</v>
      </c>
      <c r="D3" s="20"/>
      <c r="E3" s="20" t="str">
        <f>REPT(Лист1!D2,1)</f>
        <v>Галләмова</v>
      </c>
      <c r="F3" s="20"/>
      <c r="G3" s="20"/>
    </row>
    <row r="4" spans="2:7" ht="30.75" customHeight="1">
      <c r="B4" s="20"/>
      <c r="C4" s="20" t="s">
        <v>70</v>
      </c>
      <c r="D4" s="20"/>
      <c r="E4" s="20" t="str">
        <f>REPT(Лист1!D3,1)</f>
        <v> </v>
      </c>
      <c r="F4" s="20"/>
      <c r="G4" s="20"/>
    </row>
    <row r="5" spans="2:7" ht="30.75" customHeight="1">
      <c r="B5" s="20"/>
      <c r="C5" s="20"/>
      <c r="D5" s="20"/>
      <c r="E5" s="20"/>
      <c r="F5" s="20"/>
      <c r="G5" s="20"/>
    </row>
    <row r="6" spans="2:7" ht="24" customHeight="1">
      <c r="B6" s="2"/>
      <c r="C6" s="20"/>
      <c r="D6" s="2"/>
      <c r="E6" s="20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3.5" thickBot="1">
      <c r="B8" s="10"/>
      <c r="C8" s="10"/>
      <c r="D8" s="10"/>
      <c r="E8" s="10"/>
      <c r="F8" s="10"/>
      <c r="G8" s="10"/>
    </row>
    <row r="9" spans="2:7" ht="21.75" thickBot="1" thickTop="1">
      <c r="B9" s="16" t="s">
        <v>65</v>
      </c>
      <c r="C9" s="16"/>
      <c r="D9" s="17" t="str">
        <f>REPT(Лист3!B12,1)</f>
        <v>5</v>
      </c>
      <c r="E9" s="16"/>
      <c r="F9" s="16"/>
      <c r="G9" s="16"/>
    </row>
    <row r="10" ht="13.5" thickTop="1"/>
    <row r="11" spans="3:4" ht="18">
      <c r="C11" s="21"/>
      <c r="D11" s="28" t="s">
        <v>8</v>
      </c>
    </row>
  </sheetData>
  <mergeCells count="1">
    <mergeCell ref="B2:G2"/>
  </mergeCells>
  <hyperlinks>
    <hyperlink ref="D11" location="Лист1!A1" tooltip="щелкни здесь" display="НАЖМИ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Варавин Андрей</dc:creator>
  <cp:keywords/>
  <dc:description/>
  <cp:lastModifiedBy>гульназ</cp:lastModifiedBy>
  <dcterms:created xsi:type="dcterms:W3CDTF">2002-05-08T12:05:16Z</dcterms:created>
  <dcterms:modified xsi:type="dcterms:W3CDTF">2011-10-03T08:56:53Z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